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en\Desktop\"/>
    </mc:Choice>
  </mc:AlternateContent>
  <xr:revisionPtr revIDLastSave="0" documentId="13_ncr:1_{963E9D14-A578-4E60-8246-1CB6EFC988F8}" xr6:coauthVersionLast="38" xr6:coauthVersionMax="38" xr10:uidLastSave="{00000000-0000-0000-0000-000000000000}"/>
  <bookViews>
    <workbookView xWindow="0" yWindow="0" windowWidth="20490" windowHeight="7545" xr2:uid="{A7955A1A-4236-46B5-8E8C-3D7136D0A6B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4" i="1"/>
  <c r="C15" i="1"/>
  <c r="C16" i="1"/>
  <c r="C17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39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4" i="1"/>
  <c r="C26" i="1"/>
  <c r="C25" i="1"/>
  <c r="C23" i="1"/>
  <c r="C22" i="1"/>
  <c r="C21" i="1"/>
  <c r="C20" i="1"/>
  <c r="C7" i="1" l="1"/>
  <c r="C6" i="1"/>
  <c r="C5" i="1"/>
  <c r="C4" i="1"/>
  <c r="C13" i="1" s="1"/>
  <c r="D3" i="1"/>
  <c r="D11" i="1" l="1"/>
  <c r="D15" i="1"/>
  <c r="D17" i="1"/>
  <c r="D103" i="1"/>
  <c r="D90" i="1"/>
  <c r="D92" i="1"/>
  <c r="D94" i="1"/>
  <c r="D96" i="1"/>
  <c r="D98" i="1"/>
  <c r="D100" i="1"/>
  <c r="D102" i="1"/>
  <c r="D10" i="1"/>
  <c r="D12" i="1"/>
  <c r="D14" i="1"/>
  <c r="D16" i="1"/>
  <c r="D91" i="1"/>
  <c r="D93" i="1"/>
  <c r="D95" i="1"/>
  <c r="D97" i="1"/>
  <c r="D99" i="1"/>
  <c r="D101" i="1"/>
  <c r="D4" i="1"/>
  <c r="D13" i="1" s="1"/>
  <c r="D73" i="1"/>
  <c r="D75" i="1"/>
  <c r="D77" i="1"/>
  <c r="D79" i="1"/>
  <c r="D81" i="1"/>
  <c r="D83" i="1"/>
  <c r="D85" i="1"/>
  <c r="D87" i="1"/>
  <c r="D42" i="1"/>
  <c r="D44" i="1"/>
  <c r="D46" i="1"/>
  <c r="D48" i="1"/>
  <c r="D50" i="1"/>
  <c r="D52" i="1"/>
  <c r="D74" i="1"/>
  <c r="D82" i="1"/>
  <c r="D54" i="1"/>
  <c r="D55" i="1"/>
  <c r="D60" i="1"/>
  <c r="D62" i="1"/>
  <c r="D64" i="1"/>
  <c r="D66" i="1"/>
  <c r="D68" i="1"/>
  <c r="D70" i="1"/>
  <c r="D76" i="1"/>
  <c r="D84" i="1"/>
  <c r="D43" i="1"/>
  <c r="D47" i="1"/>
  <c r="D51" i="1"/>
  <c r="D28" i="1"/>
  <c r="D78" i="1"/>
  <c r="D86" i="1"/>
  <c r="D58" i="1"/>
  <c r="D59" i="1"/>
  <c r="D61" i="1"/>
  <c r="D63" i="1"/>
  <c r="D65" i="1"/>
  <c r="D67" i="1"/>
  <c r="D69" i="1"/>
  <c r="D71" i="1"/>
  <c r="D80" i="1"/>
  <c r="D53" i="1"/>
  <c r="D29" i="1"/>
  <c r="D31" i="1"/>
  <c r="D40" i="1"/>
  <c r="D25" i="1"/>
  <c r="D41" i="1"/>
  <c r="D56" i="1"/>
  <c r="D32" i="1"/>
  <c r="D38" i="1"/>
  <c r="D39" i="1"/>
  <c r="D23" i="1"/>
  <c r="D72" i="1"/>
  <c r="D57" i="1"/>
  <c r="D27" i="1"/>
  <c r="D30" i="1"/>
  <c r="D45" i="1"/>
  <c r="D33" i="1"/>
  <c r="D36" i="1"/>
  <c r="D37" i="1"/>
  <c r="D21" i="1"/>
  <c r="D22" i="1"/>
  <c r="D24" i="1"/>
  <c r="D26" i="1"/>
  <c r="D20" i="1"/>
  <c r="D49" i="1"/>
  <c r="D34" i="1"/>
  <c r="D35" i="1"/>
  <c r="D5" i="1"/>
  <c r="D7" i="1"/>
  <c r="D6" i="1"/>
  <c r="E3" i="1"/>
  <c r="E91" i="1" l="1"/>
  <c r="E93" i="1"/>
  <c r="E95" i="1"/>
  <c r="E97" i="1"/>
  <c r="E99" i="1"/>
  <c r="E101" i="1"/>
  <c r="E103" i="1"/>
  <c r="E10" i="1"/>
  <c r="E12" i="1"/>
  <c r="E11" i="1"/>
  <c r="E15" i="1"/>
  <c r="E17" i="1"/>
  <c r="E90" i="1"/>
  <c r="E92" i="1"/>
  <c r="E94" i="1"/>
  <c r="E96" i="1"/>
  <c r="E98" i="1"/>
  <c r="E100" i="1"/>
  <c r="E102" i="1"/>
  <c r="E14" i="1"/>
  <c r="E16" i="1"/>
  <c r="E72" i="1"/>
  <c r="E74" i="1"/>
  <c r="E76" i="1"/>
  <c r="E78" i="1"/>
  <c r="E80" i="1"/>
  <c r="E82" i="1"/>
  <c r="E84" i="1"/>
  <c r="E86" i="1"/>
  <c r="E41" i="1"/>
  <c r="E43" i="1"/>
  <c r="E45" i="1"/>
  <c r="E47" i="1"/>
  <c r="E49" i="1"/>
  <c r="E51" i="1"/>
  <c r="E53" i="1"/>
  <c r="E55" i="1"/>
  <c r="E57" i="1"/>
  <c r="E73" i="1"/>
  <c r="E75" i="1"/>
  <c r="E77" i="1"/>
  <c r="E79" i="1"/>
  <c r="E81" i="1"/>
  <c r="E83" i="1"/>
  <c r="E85" i="1"/>
  <c r="E87" i="1"/>
  <c r="E42" i="1"/>
  <c r="E46" i="1"/>
  <c r="E50" i="1"/>
  <c r="E56" i="1"/>
  <c r="E27" i="1"/>
  <c r="E29" i="1"/>
  <c r="E31" i="1"/>
  <c r="E33" i="1"/>
  <c r="E35" i="1"/>
  <c r="E37" i="1"/>
  <c r="E39" i="1"/>
  <c r="E22" i="1"/>
  <c r="E54" i="1"/>
  <c r="E60" i="1"/>
  <c r="E62" i="1"/>
  <c r="E64" i="1"/>
  <c r="E66" i="1"/>
  <c r="E68" i="1"/>
  <c r="E70" i="1"/>
  <c r="E44" i="1"/>
  <c r="E48" i="1"/>
  <c r="E52" i="1"/>
  <c r="E28" i="1"/>
  <c r="E30" i="1"/>
  <c r="E32" i="1"/>
  <c r="E61" i="1"/>
  <c r="E69" i="1"/>
  <c r="E34" i="1"/>
  <c r="E58" i="1"/>
  <c r="E63" i="1"/>
  <c r="E71" i="1"/>
  <c r="E40" i="1"/>
  <c r="E25" i="1"/>
  <c r="E67" i="1"/>
  <c r="E65" i="1"/>
  <c r="E38" i="1"/>
  <c r="E23" i="1"/>
  <c r="E59" i="1"/>
  <c r="E26" i="1"/>
  <c r="E36" i="1"/>
  <c r="E21" i="1"/>
  <c r="E20" i="1"/>
  <c r="E24" i="1"/>
  <c r="F3" i="1"/>
  <c r="E4" i="1"/>
  <c r="E13" i="1" s="1"/>
  <c r="E6" i="1"/>
  <c r="E7" i="1"/>
  <c r="E5" i="1"/>
  <c r="F10" i="1" l="1"/>
  <c r="F12" i="1"/>
  <c r="F14" i="1"/>
  <c r="F16" i="1"/>
  <c r="F91" i="1"/>
  <c r="F93" i="1"/>
  <c r="F95" i="1"/>
  <c r="F97" i="1"/>
  <c r="F99" i="1"/>
  <c r="F101" i="1"/>
  <c r="F103" i="1"/>
  <c r="F102" i="1"/>
  <c r="F11" i="1"/>
  <c r="F15" i="1"/>
  <c r="F17" i="1"/>
  <c r="F90" i="1"/>
  <c r="F92" i="1"/>
  <c r="F94" i="1"/>
  <c r="F96" i="1"/>
  <c r="F98" i="1"/>
  <c r="F100" i="1"/>
  <c r="F72" i="1"/>
  <c r="F74" i="1"/>
  <c r="F76" i="1"/>
  <c r="F78" i="1"/>
  <c r="F80" i="1"/>
  <c r="F82" i="1"/>
  <c r="F84" i="1"/>
  <c r="F86" i="1"/>
  <c r="F41" i="1"/>
  <c r="F43" i="1"/>
  <c r="F45" i="1"/>
  <c r="F47" i="1"/>
  <c r="F49" i="1"/>
  <c r="F51" i="1"/>
  <c r="F53" i="1"/>
  <c r="F77" i="1"/>
  <c r="F85" i="1"/>
  <c r="F57" i="1"/>
  <c r="F58" i="1"/>
  <c r="F59" i="1"/>
  <c r="F61" i="1"/>
  <c r="F63" i="1"/>
  <c r="F65" i="1"/>
  <c r="F67" i="1"/>
  <c r="F69" i="1"/>
  <c r="F71" i="1"/>
  <c r="F79" i="1"/>
  <c r="F87" i="1"/>
  <c r="F42" i="1"/>
  <c r="F46" i="1"/>
  <c r="F50" i="1"/>
  <c r="F55" i="1"/>
  <c r="F56" i="1"/>
  <c r="F27" i="1"/>
  <c r="F29" i="1"/>
  <c r="F73" i="1"/>
  <c r="F81" i="1"/>
  <c r="F54" i="1"/>
  <c r="F60" i="1"/>
  <c r="F62" i="1"/>
  <c r="F64" i="1"/>
  <c r="F66" i="1"/>
  <c r="F68" i="1"/>
  <c r="F70" i="1"/>
  <c r="F30" i="1"/>
  <c r="F35" i="1"/>
  <c r="F36" i="1"/>
  <c r="F21" i="1"/>
  <c r="F24" i="1"/>
  <c r="F26" i="1"/>
  <c r="F20" i="1"/>
  <c r="F75" i="1"/>
  <c r="F44" i="1"/>
  <c r="F31" i="1"/>
  <c r="F34" i="1"/>
  <c r="F52" i="1"/>
  <c r="F83" i="1"/>
  <c r="F48" i="1"/>
  <c r="F28" i="1"/>
  <c r="F32" i="1"/>
  <c r="F39" i="1"/>
  <c r="F40" i="1"/>
  <c r="F25" i="1"/>
  <c r="F33" i="1"/>
  <c r="F37" i="1"/>
  <c r="F38" i="1"/>
  <c r="F23" i="1"/>
  <c r="F22" i="1"/>
  <c r="G3" i="1"/>
  <c r="F7" i="1"/>
  <c r="F5" i="1"/>
  <c r="F4" i="1"/>
  <c r="F13" i="1" s="1"/>
  <c r="F6" i="1"/>
  <c r="G90" i="1" l="1"/>
  <c r="G92" i="1"/>
  <c r="G94" i="1"/>
  <c r="G96" i="1"/>
  <c r="G98" i="1"/>
  <c r="G100" i="1"/>
  <c r="G102" i="1"/>
  <c r="G11" i="1"/>
  <c r="G10" i="1"/>
  <c r="G12" i="1"/>
  <c r="G14" i="1"/>
  <c r="G16" i="1"/>
  <c r="G91" i="1"/>
  <c r="G93" i="1"/>
  <c r="G95" i="1"/>
  <c r="G97" i="1"/>
  <c r="G99" i="1"/>
  <c r="G101" i="1"/>
  <c r="G103" i="1"/>
  <c r="G15" i="1"/>
  <c r="G17" i="1"/>
  <c r="G73" i="1"/>
  <c r="G75" i="1"/>
  <c r="G77" i="1"/>
  <c r="G79" i="1"/>
  <c r="G81" i="1"/>
  <c r="G83" i="1"/>
  <c r="G85" i="1"/>
  <c r="G87" i="1"/>
  <c r="G42" i="1"/>
  <c r="G44" i="1"/>
  <c r="G46" i="1"/>
  <c r="G48" i="1"/>
  <c r="G50" i="1"/>
  <c r="G52" i="1"/>
  <c r="G54" i="1"/>
  <c r="G56" i="1"/>
  <c r="G58" i="1"/>
  <c r="G72" i="1"/>
  <c r="G74" i="1"/>
  <c r="G76" i="1"/>
  <c r="G78" i="1"/>
  <c r="G80" i="1"/>
  <c r="G82" i="1"/>
  <c r="G84" i="1"/>
  <c r="G86" i="1"/>
  <c r="G41" i="1"/>
  <c r="G45" i="1"/>
  <c r="G49" i="1"/>
  <c r="G53" i="1"/>
  <c r="G28" i="1"/>
  <c r="G30" i="1"/>
  <c r="G32" i="1"/>
  <c r="G34" i="1"/>
  <c r="G36" i="1"/>
  <c r="G38" i="1"/>
  <c r="G40" i="1"/>
  <c r="G21" i="1"/>
  <c r="G23" i="1"/>
  <c r="G57" i="1"/>
  <c r="G59" i="1"/>
  <c r="G61" i="1"/>
  <c r="G63" i="1"/>
  <c r="G65" i="1"/>
  <c r="G67" i="1"/>
  <c r="G69" i="1"/>
  <c r="G71" i="1"/>
  <c r="G43" i="1"/>
  <c r="G47" i="1"/>
  <c r="G51" i="1"/>
  <c r="G55" i="1"/>
  <c r="G27" i="1"/>
  <c r="G29" i="1"/>
  <c r="G31" i="1"/>
  <c r="G33" i="1"/>
  <c r="G64" i="1"/>
  <c r="G37" i="1"/>
  <c r="G22" i="1"/>
  <c r="G66" i="1"/>
  <c r="G35" i="1"/>
  <c r="G24" i="1"/>
  <c r="G26" i="1"/>
  <c r="G20" i="1"/>
  <c r="G70" i="1"/>
  <c r="G60" i="1"/>
  <c r="G68" i="1"/>
  <c r="G62" i="1"/>
  <c r="G25" i="1"/>
  <c r="G39" i="1"/>
  <c r="H3" i="1"/>
  <c r="G4" i="1"/>
  <c r="G13" i="1" s="1"/>
  <c r="G7" i="1"/>
  <c r="G5" i="1"/>
  <c r="G6" i="1"/>
  <c r="H11" i="1" l="1"/>
  <c r="H15" i="1"/>
  <c r="H17" i="1"/>
  <c r="H90" i="1"/>
  <c r="H92" i="1"/>
  <c r="H94" i="1"/>
  <c r="H96" i="1"/>
  <c r="H98" i="1"/>
  <c r="H100" i="1"/>
  <c r="H102" i="1"/>
  <c r="H10" i="1"/>
  <c r="H12" i="1"/>
  <c r="H14" i="1"/>
  <c r="H16" i="1"/>
  <c r="H91" i="1"/>
  <c r="H93" i="1"/>
  <c r="H95" i="1"/>
  <c r="H97" i="1"/>
  <c r="H99" i="1"/>
  <c r="H101" i="1"/>
  <c r="H103" i="1"/>
  <c r="H73" i="1"/>
  <c r="H75" i="1"/>
  <c r="H77" i="1"/>
  <c r="H79" i="1"/>
  <c r="H81" i="1"/>
  <c r="H83" i="1"/>
  <c r="H85" i="1"/>
  <c r="H87" i="1"/>
  <c r="H42" i="1"/>
  <c r="H44" i="1"/>
  <c r="H46" i="1"/>
  <c r="H48" i="1"/>
  <c r="H50" i="1"/>
  <c r="H52" i="1"/>
  <c r="H72" i="1"/>
  <c r="H80" i="1"/>
  <c r="H60" i="1"/>
  <c r="H62" i="1"/>
  <c r="H64" i="1"/>
  <c r="H66" i="1"/>
  <c r="H68" i="1"/>
  <c r="H70" i="1"/>
  <c r="H74" i="1"/>
  <c r="H82" i="1"/>
  <c r="H41" i="1"/>
  <c r="H45" i="1"/>
  <c r="H49" i="1"/>
  <c r="H53" i="1"/>
  <c r="H58" i="1"/>
  <c r="H28" i="1"/>
  <c r="H76" i="1"/>
  <c r="H84" i="1"/>
  <c r="H56" i="1"/>
  <c r="H57" i="1"/>
  <c r="H59" i="1"/>
  <c r="H61" i="1"/>
  <c r="H63" i="1"/>
  <c r="H65" i="1"/>
  <c r="H67" i="1"/>
  <c r="H69" i="1"/>
  <c r="H71" i="1"/>
  <c r="H86" i="1"/>
  <c r="H43" i="1"/>
  <c r="H55" i="1"/>
  <c r="H27" i="1"/>
  <c r="H33" i="1"/>
  <c r="H38" i="1"/>
  <c r="H39" i="1"/>
  <c r="H23" i="1"/>
  <c r="H25" i="1"/>
  <c r="H47" i="1"/>
  <c r="H29" i="1"/>
  <c r="H30" i="1"/>
  <c r="H36" i="1"/>
  <c r="H37" i="1"/>
  <c r="H21" i="1"/>
  <c r="H22" i="1"/>
  <c r="H51" i="1"/>
  <c r="H54" i="1"/>
  <c r="H31" i="1"/>
  <c r="H34" i="1"/>
  <c r="H35" i="1"/>
  <c r="H24" i="1"/>
  <c r="H26" i="1"/>
  <c r="H20" i="1"/>
  <c r="H78" i="1"/>
  <c r="H40" i="1"/>
  <c r="H32" i="1"/>
  <c r="I3" i="1"/>
  <c r="H4" i="1"/>
  <c r="H13" i="1" s="1"/>
  <c r="H6" i="1"/>
  <c r="H7" i="1"/>
  <c r="H5" i="1"/>
  <c r="I91" i="1" l="1"/>
  <c r="I93" i="1"/>
  <c r="I95" i="1"/>
  <c r="I97" i="1"/>
  <c r="I99" i="1"/>
  <c r="I101" i="1"/>
  <c r="I103" i="1"/>
  <c r="I90" i="1"/>
  <c r="I92" i="1"/>
  <c r="I94" i="1"/>
  <c r="I96" i="1"/>
  <c r="I98" i="1"/>
  <c r="I100" i="1"/>
  <c r="I102" i="1"/>
  <c r="I72" i="1"/>
  <c r="I74" i="1"/>
  <c r="I76" i="1"/>
  <c r="I78" i="1"/>
  <c r="I80" i="1"/>
  <c r="I82" i="1"/>
  <c r="I84" i="1"/>
  <c r="I86" i="1"/>
  <c r="I41" i="1"/>
  <c r="I43" i="1"/>
  <c r="I45" i="1"/>
  <c r="I47" i="1"/>
  <c r="I49" i="1"/>
  <c r="I51" i="1"/>
  <c r="I53" i="1"/>
  <c r="I55" i="1"/>
  <c r="I57" i="1"/>
  <c r="I73" i="1"/>
  <c r="I75" i="1"/>
  <c r="I77" i="1"/>
  <c r="I79" i="1"/>
  <c r="I81" i="1"/>
  <c r="I83" i="1"/>
  <c r="I85" i="1"/>
  <c r="I87" i="1"/>
  <c r="I44" i="1"/>
  <c r="I48" i="1"/>
  <c r="I52" i="1"/>
  <c r="I54" i="1"/>
  <c r="I27" i="1"/>
  <c r="I29" i="1"/>
  <c r="I31" i="1"/>
  <c r="I33" i="1"/>
  <c r="I35" i="1"/>
  <c r="I37" i="1"/>
  <c r="I39" i="1"/>
  <c r="I22" i="1"/>
  <c r="I60" i="1"/>
  <c r="I62" i="1"/>
  <c r="I64" i="1"/>
  <c r="I66" i="1"/>
  <c r="I68" i="1"/>
  <c r="I70" i="1"/>
  <c r="I42" i="1"/>
  <c r="I46" i="1"/>
  <c r="I50" i="1"/>
  <c r="I58" i="1"/>
  <c r="I28" i="1"/>
  <c r="I30" i="1"/>
  <c r="I32" i="1"/>
  <c r="I59" i="1"/>
  <c r="I67" i="1"/>
  <c r="I40" i="1"/>
  <c r="I12" i="1"/>
  <c r="I14" i="1"/>
  <c r="I16" i="1"/>
  <c r="I10" i="1"/>
  <c r="I61" i="1"/>
  <c r="I69" i="1"/>
  <c r="I38" i="1"/>
  <c r="I23" i="1"/>
  <c r="I25" i="1"/>
  <c r="I56" i="1"/>
  <c r="I63" i="1"/>
  <c r="I71" i="1"/>
  <c r="I36" i="1"/>
  <c r="I21" i="1"/>
  <c r="I11" i="1"/>
  <c r="I15" i="1"/>
  <c r="I17" i="1"/>
  <c r="I65" i="1"/>
  <c r="I24" i="1"/>
  <c r="I26" i="1"/>
  <c r="I34" i="1"/>
  <c r="I20" i="1"/>
  <c r="J3" i="1"/>
  <c r="I6" i="1"/>
  <c r="I5" i="1"/>
  <c r="I4" i="1"/>
  <c r="I13" i="1" s="1"/>
  <c r="I7" i="1"/>
  <c r="J100" i="1" l="1"/>
  <c r="J91" i="1"/>
  <c r="J93" i="1"/>
  <c r="J95" i="1"/>
  <c r="J97" i="1"/>
  <c r="J99" i="1"/>
  <c r="J101" i="1"/>
  <c r="J103" i="1"/>
  <c r="J90" i="1"/>
  <c r="J92" i="1"/>
  <c r="J94" i="1"/>
  <c r="J96" i="1"/>
  <c r="J98" i="1"/>
  <c r="J102" i="1"/>
  <c r="J72" i="1"/>
  <c r="J74" i="1"/>
  <c r="J76" i="1"/>
  <c r="J78" i="1"/>
  <c r="J80" i="1"/>
  <c r="J82" i="1"/>
  <c r="J84" i="1"/>
  <c r="J86" i="1"/>
  <c r="J41" i="1"/>
  <c r="J43" i="1"/>
  <c r="J45" i="1"/>
  <c r="J47" i="1"/>
  <c r="J49" i="1"/>
  <c r="J51" i="1"/>
  <c r="J53" i="1"/>
  <c r="J75" i="1"/>
  <c r="J83" i="1"/>
  <c r="J55" i="1"/>
  <c r="J56" i="1"/>
  <c r="J59" i="1"/>
  <c r="J61" i="1"/>
  <c r="J63" i="1"/>
  <c r="J65" i="1"/>
  <c r="J67" i="1"/>
  <c r="J69" i="1"/>
  <c r="J71" i="1"/>
  <c r="J77" i="1"/>
  <c r="J85" i="1"/>
  <c r="J44" i="1"/>
  <c r="J48" i="1"/>
  <c r="J52" i="1"/>
  <c r="J54" i="1"/>
  <c r="J27" i="1"/>
  <c r="J29" i="1"/>
  <c r="J79" i="1"/>
  <c r="J87" i="1"/>
  <c r="J60" i="1"/>
  <c r="J62" i="1"/>
  <c r="J64" i="1"/>
  <c r="J66" i="1"/>
  <c r="J68" i="1"/>
  <c r="J70" i="1"/>
  <c r="J73" i="1"/>
  <c r="J46" i="1"/>
  <c r="J57" i="1"/>
  <c r="J32" i="1"/>
  <c r="J34" i="1"/>
  <c r="J24" i="1"/>
  <c r="J26" i="1"/>
  <c r="J20" i="1"/>
  <c r="J81" i="1"/>
  <c r="J50" i="1"/>
  <c r="J33" i="1"/>
  <c r="J39" i="1"/>
  <c r="J40" i="1"/>
  <c r="J12" i="1"/>
  <c r="J14" i="1"/>
  <c r="J16" i="1"/>
  <c r="J10" i="1"/>
  <c r="J31" i="1"/>
  <c r="J58" i="1"/>
  <c r="J30" i="1"/>
  <c r="J37" i="1"/>
  <c r="J38" i="1"/>
  <c r="J22" i="1"/>
  <c r="J23" i="1"/>
  <c r="J25" i="1"/>
  <c r="J42" i="1"/>
  <c r="J28" i="1"/>
  <c r="J35" i="1"/>
  <c r="J15" i="1"/>
  <c r="J17" i="1"/>
  <c r="J36" i="1"/>
  <c r="J21" i="1"/>
  <c r="J11" i="1"/>
  <c r="K3" i="1"/>
  <c r="J7" i="1"/>
  <c r="J5" i="1"/>
  <c r="J4" i="1"/>
  <c r="J13" i="1" s="1"/>
  <c r="J6" i="1"/>
  <c r="K90" i="1" l="1"/>
  <c r="K92" i="1"/>
  <c r="K94" i="1"/>
  <c r="K96" i="1"/>
  <c r="K98" i="1"/>
  <c r="K100" i="1"/>
  <c r="K102" i="1"/>
  <c r="K91" i="1"/>
  <c r="K93" i="1"/>
  <c r="K95" i="1"/>
  <c r="K97" i="1"/>
  <c r="K99" i="1"/>
  <c r="K101" i="1"/>
  <c r="K103" i="1"/>
  <c r="K73" i="1"/>
  <c r="K75" i="1"/>
  <c r="K77" i="1"/>
  <c r="K79" i="1"/>
  <c r="K81" i="1"/>
  <c r="K83" i="1"/>
  <c r="K85" i="1"/>
  <c r="K87" i="1"/>
  <c r="K42" i="1"/>
  <c r="K44" i="1"/>
  <c r="K46" i="1"/>
  <c r="K48" i="1"/>
  <c r="K50" i="1"/>
  <c r="K52" i="1"/>
  <c r="K54" i="1"/>
  <c r="K56" i="1"/>
  <c r="K58" i="1"/>
  <c r="K72" i="1"/>
  <c r="K74" i="1"/>
  <c r="K76" i="1"/>
  <c r="K78" i="1"/>
  <c r="K80" i="1"/>
  <c r="K82" i="1"/>
  <c r="K84" i="1"/>
  <c r="K86" i="1"/>
  <c r="K43" i="1"/>
  <c r="K47" i="1"/>
  <c r="K51" i="1"/>
  <c r="K57" i="1"/>
  <c r="K28" i="1"/>
  <c r="K30" i="1"/>
  <c r="K32" i="1"/>
  <c r="K34" i="1"/>
  <c r="K36" i="1"/>
  <c r="K38" i="1"/>
  <c r="K40" i="1"/>
  <c r="K21" i="1"/>
  <c r="K55" i="1"/>
  <c r="K59" i="1"/>
  <c r="K61" i="1"/>
  <c r="K63" i="1"/>
  <c r="K65" i="1"/>
  <c r="K67" i="1"/>
  <c r="K69" i="1"/>
  <c r="K71" i="1"/>
  <c r="K41" i="1"/>
  <c r="K45" i="1"/>
  <c r="K49" i="1"/>
  <c r="K53" i="1"/>
  <c r="K27" i="1"/>
  <c r="K29" i="1"/>
  <c r="K31" i="1"/>
  <c r="K33" i="1"/>
  <c r="K62" i="1"/>
  <c r="K70" i="1"/>
  <c r="K35" i="1"/>
  <c r="K11" i="1"/>
  <c r="K15" i="1"/>
  <c r="K17" i="1"/>
  <c r="K64" i="1"/>
  <c r="K24" i="1"/>
  <c r="K26" i="1"/>
  <c r="K20" i="1"/>
  <c r="K60" i="1"/>
  <c r="K66" i="1"/>
  <c r="K39" i="1"/>
  <c r="K12" i="1"/>
  <c r="K14" i="1"/>
  <c r="K16" i="1"/>
  <c r="K10" i="1"/>
  <c r="K68" i="1"/>
  <c r="K37" i="1"/>
  <c r="K22" i="1"/>
  <c r="K25" i="1"/>
  <c r="K23" i="1"/>
  <c r="L3" i="1"/>
  <c r="K5" i="1"/>
  <c r="K6" i="1"/>
  <c r="K7" i="1"/>
  <c r="K4" i="1"/>
  <c r="K13" i="1" s="1"/>
  <c r="L90" i="1" l="1"/>
  <c r="L92" i="1"/>
  <c r="L94" i="1"/>
  <c r="L96" i="1"/>
  <c r="L98" i="1"/>
  <c r="L100" i="1"/>
  <c r="L102" i="1"/>
  <c r="L91" i="1"/>
  <c r="L93" i="1"/>
  <c r="L95" i="1"/>
  <c r="L97" i="1"/>
  <c r="L99" i="1"/>
  <c r="L101" i="1"/>
  <c r="L103" i="1"/>
  <c r="L73" i="1"/>
  <c r="L75" i="1"/>
  <c r="L77" i="1"/>
  <c r="L79" i="1"/>
  <c r="L81" i="1"/>
  <c r="L83" i="1"/>
  <c r="L85" i="1"/>
  <c r="L87" i="1"/>
  <c r="L42" i="1"/>
  <c r="L44" i="1"/>
  <c r="L46" i="1"/>
  <c r="L48" i="1"/>
  <c r="L50" i="1"/>
  <c r="L52" i="1"/>
  <c r="L78" i="1"/>
  <c r="L86" i="1"/>
  <c r="L58" i="1"/>
  <c r="L60" i="1"/>
  <c r="L62" i="1"/>
  <c r="L64" i="1"/>
  <c r="L66" i="1"/>
  <c r="L68" i="1"/>
  <c r="L70" i="1"/>
  <c r="L72" i="1"/>
  <c r="L80" i="1"/>
  <c r="L43" i="1"/>
  <c r="L47" i="1"/>
  <c r="L51" i="1"/>
  <c r="L56" i="1"/>
  <c r="L57" i="1"/>
  <c r="L28" i="1"/>
  <c r="L74" i="1"/>
  <c r="L82" i="1"/>
  <c r="L54" i="1"/>
  <c r="L55" i="1"/>
  <c r="L59" i="1"/>
  <c r="L61" i="1"/>
  <c r="L63" i="1"/>
  <c r="L65" i="1"/>
  <c r="L67" i="1"/>
  <c r="L69" i="1"/>
  <c r="L71" i="1"/>
  <c r="L49" i="1"/>
  <c r="L31" i="1"/>
  <c r="L36" i="1"/>
  <c r="L37" i="1"/>
  <c r="L21" i="1"/>
  <c r="L22" i="1"/>
  <c r="L23" i="1"/>
  <c r="L25" i="1"/>
  <c r="L53" i="1"/>
  <c r="L27" i="1"/>
  <c r="L32" i="1"/>
  <c r="L34" i="1"/>
  <c r="L35" i="1"/>
  <c r="L11" i="1"/>
  <c r="L15" i="1"/>
  <c r="L17" i="1"/>
  <c r="L84" i="1"/>
  <c r="L45" i="1"/>
  <c r="L76" i="1"/>
  <c r="L41" i="1"/>
  <c r="L29" i="1"/>
  <c r="L33" i="1"/>
  <c r="L40" i="1"/>
  <c r="L24" i="1"/>
  <c r="L26" i="1"/>
  <c r="L20" i="1"/>
  <c r="L30" i="1"/>
  <c r="L39" i="1"/>
  <c r="L10" i="1"/>
  <c r="L12" i="1"/>
  <c r="L16" i="1"/>
  <c r="L38" i="1"/>
  <c r="L14" i="1"/>
  <c r="M3" i="1"/>
  <c r="L4" i="1"/>
  <c r="L13" i="1" s="1"/>
  <c r="L6" i="1"/>
  <c r="L7" i="1"/>
  <c r="L5" i="1"/>
  <c r="M91" i="1" l="1"/>
  <c r="M93" i="1"/>
  <c r="M95" i="1"/>
  <c r="M97" i="1"/>
  <c r="M99" i="1"/>
  <c r="M101" i="1"/>
  <c r="M103" i="1"/>
  <c r="M90" i="1"/>
  <c r="M92" i="1"/>
  <c r="M94" i="1"/>
  <c r="M96" i="1"/>
  <c r="M98" i="1"/>
  <c r="M100" i="1"/>
  <c r="M102" i="1"/>
  <c r="M72" i="1"/>
  <c r="M74" i="1"/>
  <c r="M76" i="1"/>
  <c r="M78" i="1"/>
  <c r="M80" i="1"/>
  <c r="M82" i="1"/>
  <c r="M84" i="1"/>
  <c r="M86" i="1"/>
  <c r="M41" i="1"/>
  <c r="M43" i="1"/>
  <c r="M45" i="1"/>
  <c r="M47" i="1"/>
  <c r="M49" i="1"/>
  <c r="M51" i="1"/>
  <c r="M53" i="1"/>
  <c r="M55" i="1"/>
  <c r="M57" i="1"/>
  <c r="M73" i="1"/>
  <c r="M75" i="1"/>
  <c r="M77" i="1"/>
  <c r="M79" i="1"/>
  <c r="M81" i="1"/>
  <c r="M83" i="1"/>
  <c r="M85" i="1"/>
  <c r="M87" i="1"/>
  <c r="M42" i="1"/>
  <c r="M46" i="1"/>
  <c r="M50" i="1"/>
  <c r="M27" i="1"/>
  <c r="M29" i="1"/>
  <c r="M31" i="1"/>
  <c r="M33" i="1"/>
  <c r="M35" i="1"/>
  <c r="M37" i="1"/>
  <c r="M39" i="1"/>
  <c r="M22" i="1"/>
  <c r="M58" i="1"/>
  <c r="M60" i="1"/>
  <c r="M62" i="1"/>
  <c r="M64" i="1"/>
  <c r="M66" i="1"/>
  <c r="M68" i="1"/>
  <c r="M70" i="1"/>
  <c r="M44" i="1"/>
  <c r="M48" i="1"/>
  <c r="M52" i="1"/>
  <c r="M56" i="1"/>
  <c r="M28" i="1"/>
  <c r="M30" i="1"/>
  <c r="M32" i="1"/>
  <c r="M65" i="1"/>
  <c r="M38" i="1"/>
  <c r="M12" i="1"/>
  <c r="M14" i="1"/>
  <c r="M16" i="1"/>
  <c r="M10" i="1"/>
  <c r="M59" i="1"/>
  <c r="M67" i="1"/>
  <c r="M36" i="1"/>
  <c r="M21" i="1"/>
  <c r="M23" i="1"/>
  <c r="M25" i="1"/>
  <c r="M63" i="1"/>
  <c r="M61" i="1"/>
  <c r="M69" i="1"/>
  <c r="M34" i="1"/>
  <c r="M11" i="1"/>
  <c r="M15" i="1"/>
  <c r="M17" i="1"/>
  <c r="M54" i="1"/>
  <c r="M24" i="1"/>
  <c r="M71" i="1"/>
  <c r="M40" i="1"/>
  <c r="M26" i="1"/>
  <c r="M20" i="1"/>
  <c r="M4" i="1"/>
  <c r="M13" i="1" s="1"/>
  <c r="M6" i="1"/>
  <c r="M5" i="1"/>
  <c r="M7" i="1"/>
</calcChain>
</file>

<file path=xl/sharedStrings.xml><?xml version="1.0" encoding="utf-8"?>
<sst xmlns="http://schemas.openxmlformats.org/spreadsheetml/2006/main" count="239" uniqueCount="131">
  <si>
    <t>Singapore</t>
  </si>
  <si>
    <t>ETA</t>
  </si>
  <si>
    <t>Vessel</t>
  </si>
  <si>
    <t>TBN</t>
  </si>
  <si>
    <t>Closing LEH</t>
  </si>
  <si>
    <t>Closing PAR</t>
  </si>
  <si>
    <t>Closing LYO</t>
  </si>
  <si>
    <t>Closing BDX</t>
  </si>
  <si>
    <t>YM Wellness</t>
  </si>
  <si>
    <t>Brisbane</t>
  </si>
  <si>
    <t>ETD</t>
  </si>
  <si>
    <t>YM Witness</t>
  </si>
  <si>
    <t>NYK Swan</t>
  </si>
  <si>
    <t>YM Wholesome</t>
  </si>
  <si>
    <t>Adelaide</t>
  </si>
  <si>
    <t>Fremantle</t>
  </si>
  <si>
    <t>Melbourne</t>
  </si>
  <si>
    <t>Sydney</t>
  </si>
  <si>
    <t>Auckland</t>
  </si>
  <si>
    <t>Christchurch</t>
  </si>
  <si>
    <t>Lyttelton</t>
  </si>
  <si>
    <t>Chittagong</t>
  </si>
  <si>
    <t>Muara</t>
  </si>
  <si>
    <t>Phnom Penh</t>
  </si>
  <si>
    <t>Sihanoukville</t>
  </si>
  <si>
    <t>Dalian</t>
  </si>
  <si>
    <t>Dongguan</t>
  </si>
  <si>
    <t>Foshan</t>
  </si>
  <si>
    <t>Fuzhou Mawei</t>
  </si>
  <si>
    <t>Guangzhou Jiao</t>
  </si>
  <si>
    <t>Jiangmen</t>
  </si>
  <si>
    <t>Macau</t>
  </si>
  <si>
    <t>Nanjing</t>
  </si>
  <si>
    <t>Nantong</t>
  </si>
  <si>
    <t>Ningbo</t>
  </si>
  <si>
    <t>Qingdao</t>
  </si>
  <si>
    <t>Shanghai</t>
  </si>
  <si>
    <t>Shenzhen</t>
  </si>
  <si>
    <t>Shunde</t>
  </si>
  <si>
    <t>Wenzhou</t>
  </si>
  <si>
    <t>Wuhan</t>
  </si>
  <si>
    <t>Xiamen</t>
  </si>
  <si>
    <t>Xingang / Tianjin</t>
  </si>
  <si>
    <t>Yantai</t>
  </si>
  <si>
    <t>Zhongshan</t>
  </si>
  <si>
    <t>Zhuhai</t>
  </si>
  <si>
    <t>Busan</t>
  </si>
  <si>
    <t>Inchon</t>
  </si>
  <si>
    <t>Seoul</t>
  </si>
  <si>
    <t>Hong Kong</t>
  </si>
  <si>
    <t>Belawan</t>
  </si>
  <si>
    <t>Jakarta</t>
  </si>
  <si>
    <t>Semarang</t>
  </si>
  <si>
    <t>Surabaya</t>
  </si>
  <si>
    <t>Kobe</t>
  </si>
  <si>
    <t>Nagoya</t>
  </si>
  <si>
    <t>Osaka</t>
  </si>
  <si>
    <t>Tokyo</t>
  </si>
  <si>
    <t>Yokohama</t>
  </si>
  <si>
    <t>Bintulu</t>
  </si>
  <si>
    <t>Kota Kinabalu</t>
  </si>
  <si>
    <t>Kuchin</t>
  </si>
  <si>
    <t>Labuan</t>
  </si>
  <si>
    <t>Miri</t>
  </si>
  <si>
    <t>Pasir Gudang</t>
  </si>
  <si>
    <t>Penang</t>
  </si>
  <si>
    <t>Port Kelang</t>
  </si>
  <si>
    <t>Sandakan</t>
  </si>
  <si>
    <t>Sibu</t>
  </si>
  <si>
    <t>Tawau</t>
  </si>
  <si>
    <t>Yangon</t>
  </si>
  <si>
    <t>Karachi</t>
  </si>
  <si>
    <t>Cagayan De Oro</t>
  </si>
  <si>
    <t>Cebu</t>
  </si>
  <si>
    <t>Davao</t>
  </si>
  <si>
    <t>Manila</t>
  </si>
  <si>
    <t>Colombo</t>
  </si>
  <si>
    <t>Keelung</t>
  </si>
  <si>
    <t>Kaohsiung</t>
  </si>
  <si>
    <t>Taichung</t>
  </si>
  <si>
    <t>Bangkok BMT</t>
  </si>
  <si>
    <t>Bangkok</t>
  </si>
  <si>
    <t>Laem Chabang</t>
  </si>
  <si>
    <t>Lat Krabang</t>
  </si>
  <si>
    <t>Haiphong</t>
  </si>
  <si>
    <t>Hanoi</t>
  </si>
  <si>
    <t>Ho Chi Minh IDC</t>
  </si>
  <si>
    <t>Ho Chi Minh Cat Lai</t>
  </si>
  <si>
    <t>Bangalore</t>
  </si>
  <si>
    <t>Bombay Mumbai</t>
  </si>
  <si>
    <t>Calcutta Kolkata</t>
  </si>
  <si>
    <t>Chennai</t>
  </si>
  <si>
    <t>Cochin</t>
  </si>
  <si>
    <t>Coimbatore</t>
  </si>
  <si>
    <t>Hyderabad</t>
  </si>
  <si>
    <t>New Delhi</t>
  </si>
  <si>
    <t>Nhava Sheva</t>
  </si>
  <si>
    <t>Tuticorin</t>
  </si>
  <si>
    <t>Tamatave</t>
  </si>
  <si>
    <t>Male</t>
  </si>
  <si>
    <t>Pointe des Galets</t>
  </si>
  <si>
    <t>Mahe</t>
  </si>
  <si>
    <t>POD</t>
  </si>
  <si>
    <t>AUSTRALIE</t>
  </si>
  <si>
    <t>NOUVELLE ZELANDE</t>
  </si>
  <si>
    <t>BANGLADESH</t>
  </si>
  <si>
    <t>BRUNEI</t>
  </si>
  <si>
    <t>CAMBODGE</t>
  </si>
  <si>
    <t>CHINE</t>
  </si>
  <si>
    <t>COREE DU SUD</t>
  </si>
  <si>
    <t>HONG KONG</t>
  </si>
  <si>
    <t>INDONESIE</t>
  </si>
  <si>
    <t>JAPON</t>
  </si>
  <si>
    <t>MALAYSIE</t>
  </si>
  <si>
    <t>MYANMAR</t>
  </si>
  <si>
    <t>PAKISTAN</t>
  </si>
  <si>
    <t>PHILIPPINES</t>
  </si>
  <si>
    <t>SINGAPOUR</t>
  </si>
  <si>
    <t>SRI LANKA</t>
  </si>
  <si>
    <t>TAIWAN</t>
  </si>
  <si>
    <t>THAILANDE</t>
  </si>
  <si>
    <t>VIETNAM</t>
  </si>
  <si>
    <t>INDE</t>
  </si>
  <si>
    <t>MADAGASCAR</t>
  </si>
  <si>
    <t>MALDIVES</t>
  </si>
  <si>
    <t>REUNION</t>
  </si>
  <si>
    <t>SEYCHELLES</t>
  </si>
  <si>
    <t>Country</t>
  </si>
  <si>
    <t>OCEANIE</t>
  </si>
  <si>
    <t>ASIE</t>
  </si>
  <si>
    <t>SOUS CONTINENT INDIEN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</si>
</sst>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/m;@"/>
    <numFmt numFmtId="166" formatCode="[$-40C]d\-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mo"/>
      <family val="2"/>
    </font>
    <font>
      <b/>
      <sz val="12"/>
      <color theme="0"/>
      <name val="Arimo"/>
      <family val="2"/>
    </font>
    <font>
      <b/>
      <sz val="12"/>
      <color theme="4" tint="-0.499984740745262"/>
      <name val="Arimo"/>
      <family val="2"/>
    </font>
    <font>
      <b/>
      <sz val="12"/>
      <name val="Arimo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4" tint="0.79998168889431442"/>
        <b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Border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center" vertical="center" textRotation="42"/>
    </xf>
    <xf numFmtId="0" fontId="4" fillId="2" borderId="6" xfId="0" applyFont="1" applyFill="1" applyBorder="1" applyAlignment="1">
      <alignment horizontal="center" vertical="center" textRotation="42"/>
    </xf>
    <xf numFmtId="0" fontId="4" fillId="2" borderId="6" xfId="0" applyFont="1" applyFill="1" applyBorder="1" applyAlignment="1">
      <alignment horizontal="center" vertical="center" textRotation="45"/>
    </xf>
    <xf numFmtId="0" fontId="4" fillId="2" borderId="6" xfId="0" applyFont="1" applyFill="1" applyBorder="1" applyAlignment="1">
      <alignment horizontal="center" vertical="center" textRotation="47"/>
    </xf>
    <xf numFmtId="0" fontId="4" fillId="2" borderId="1" xfId="0" applyFont="1" applyFill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</cellXfs>
  <cellStyles count="4">
    <cellStyle name="Monétaire" xfId="1" builtinId="4"/>
    <cellStyle name="Monétaire 2" xfId="3" xr:uid="{740B45F5-D734-41EF-AEBE-4D76D9390D36}"/>
    <cellStyle name="Normal" xfId="0" builtinId="0"/>
    <cellStyle name="Normal 2" xfId="2" xr:uid="{8E293858-6A36-4EB9-B146-F17964657D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E08A-1D68-4090-9E2B-4329D98554D6}">
  <dimension ref="A1:M103"/>
  <sheetViews>
    <sheetView tabSelected="1" workbookViewId="0">
      <selection activeCell="B2" sqref="B2"/>
    </sheetView>
  </sheetViews>
  <sheetFormatPr baseColWidth="10" defaultRowHeight="15" x14ac:dyDescent="0.25"/>
  <cols>
    <col min="1" max="1" width="32.7109375" customWidth="1"/>
    <col min="2" max="2" width="26.42578125" customWidth="1"/>
  </cols>
  <sheetData>
    <row r="1" spans="1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4.25" x14ac:dyDescent="0.25">
      <c r="A2" s="2"/>
      <c r="B2" s="13" t="s">
        <v>2</v>
      </c>
      <c r="C2" s="3" t="s">
        <v>8</v>
      </c>
      <c r="D2" s="4" t="s">
        <v>11</v>
      </c>
      <c r="E2" s="5" t="s">
        <v>12</v>
      </c>
      <c r="F2" s="4" t="s">
        <v>13</v>
      </c>
      <c r="G2" s="6" t="s">
        <v>3</v>
      </c>
      <c r="H2" s="4" t="s">
        <v>3</v>
      </c>
      <c r="I2" s="6" t="s">
        <v>3</v>
      </c>
      <c r="J2" s="4" t="s">
        <v>3</v>
      </c>
      <c r="K2" s="6" t="s">
        <v>3</v>
      </c>
      <c r="L2" s="4" t="s">
        <v>3</v>
      </c>
      <c r="M2" s="4" t="s">
        <v>3</v>
      </c>
    </row>
    <row r="3" spans="1:13" ht="15.75" x14ac:dyDescent="0.25">
      <c r="A3" s="2"/>
      <c r="B3" s="14" t="s">
        <v>10</v>
      </c>
      <c r="C3" s="15">
        <v>43714</v>
      </c>
      <c r="D3" s="15">
        <f>C3+7</f>
        <v>43721</v>
      </c>
      <c r="E3" s="15">
        <f>D3+7</f>
        <v>43728</v>
      </c>
      <c r="F3" s="15">
        <f>E3+7</f>
        <v>43735</v>
      </c>
      <c r="G3" s="15">
        <f>F3+7</f>
        <v>43742</v>
      </c>
      <c r="H3" s="15">
        <f>G3+7</f>
        <v>43749</v>
      </c>
      <c r="I3" s="15">
        <f>H3+7</f>
        <v>43756</v>
      </c>
      <c r="J3" s="15">
        <f>I3+7</f>
        <v>43763</v>
      </c>
      <c r="K3" s="15">
        <f>J3+7</f>
        <v>43770</v>
      </c>
      <c r="L3" s="15">
        <f>K3+7</f>
        <v>43777</v>
      </c>
      <c r="M3" s="15">
        <f>L3+7</f>
        <v>43784</v>
      </c>
    </row>
    <row r="4" spans="1:13" ht="15.75" x14ac:dyDescent="0.25">
      <c r="A4" s="2"/>
      <c r="B4" s="7" t="s">
        <v>4</v>
      </c>
      <c r="C4" s="8">
        <f>C3-4</f>
        <v>43710</v>
      </c>
      <c r="D4" s="8">
        <f t="shared" ref="D4:M4" si="0">D3-4</f>
        <v>43717</v>
      </c>
      <c r="E4" s="8">
        <f t="shared" si="0"/>
        <v>43724</v>
      </c>
      <c r="F4" s="8">
        <f t="shared" si="0"/>
        <v>43731</v>
      </c>
      <c r="G4" s="8">
        <f t="shared" si="0"/>
        <v>43738</v>
      </c>
      <c r="H4" s="8">
        <f t="shared" si="0"/>
        <v>43745</v>
      </c>
      <c r="I4" s="8">
        <f t="shared" si="0"/>
        <v>43752</v>
      </c>
      <c r="J4" s="8">
        <f t="shared" si="0"/>
        <v>43759</v>
      </c>
      <c r="K4" s="8">
        <f t="shared" si="0"/>
        <v>43766</v>
      </c>
      <c r="L4" s="8">
        <f t="shared" si="0"/>
        <v>43773</v>
      </c>
      <c r="M4" s="8">
        <f t="shared" si="0"/>
        <v>43780</v>
      </c>
    </row>
    <row r="5" spans="1:13" ht="15.75" x14ac:dyDescent="0.25">
      <c r="A5" s="2"/>
      <c r="B5" s="7" t="s">
        <v>5</v>
      </c>
      <c r="C5" s="8">
        <f>C3-7</f>
        <v>43707</v>
      </c>
      <c r="D5" s="8">
        <f t="shared" ref="D5:M5" si="1">D3-7</f>
        <v>43714</v>
      </c>
      <c r="E5" s="8">
        <f t="shared" si="1"/>
        <v>43721</v>
      </c>
      <c r="F5" s="8">
        <f t="shared" si="1"/>
        <v>43728</v>
      </c>
      <c r="G5" s="8">
        <f t="shared" si="1"/>
        <v>43735</v>
      </c>
      <c r="H5" s="8">
        <f t="shared" si="1"/>
        <v>43742</v>
      </c>
      <c r="I5" s="8">
        <f t="shared" si="1"/>
        <v>43749</v>
      </c>
      <c r="J5" s="8">
        <f t="shared" si="1"/>
        <v>43756</v>
      </c>
      <c r="K5" s="8">
        <f t="shared" si="1"/>
        <v>43763</v>
      </c>
      <c r="L5" s="8">
        <f t="shared" si="1"/>
        <v>43770</v>
      </c>
      <c r="M5" s="8">
        <f t="shared" si="1"/>
        <v>43777</v>
      </c>
    </row>
    <row r="6" spans="1:13" ht="15.75" x14ac:dyDescent="0.25">
      <c r="A6" s="2"/>
      <c r="B6" s="7" t="s">
        <v>6</v>
      </c>
      <c r="C6" s="8">
        <f>C3-8</f>
        <v>43706</v>
      </c>
      <c r="D6" s="8">
        <f t="shared" ref="D6:M6" si="2">D3-8</f>
        <v>43713</v>
      </c>
      <c r="E6" s="8">
        <f t="shared" si="2"/>
        <v>43720</v>
      </c>
      <c r="F6" s="8">
        <f t="shared" si="2"/>
        <v>43727</v>
      </c>
      <c r="G6" s="8">
        <f t="shared" si="2"/>
        <v>43734</v>
      </c>
      <c r="H6" s="8">
        <f t="shared" si="2"/>
        <v>43741</v>
      </c>
      <c r="I6" s="8">
        <f t="shared" si="2"/>
        <v>43748</v>
      </c>
      <c r="J6" s="8">
        <f t="shared" si="2"/>
        <v>43755</v>
      </c>
      <c r="K6" s="8">
        <f t="shared" si="2"/>
        <v>43762</v>
      </c>
      <c r="L6" s="8">
        <f t="shared" si="2"/>
        <v>43769</v>
      </c>
      <c r="M6" s="8">
        <f t="shared" si="2"/>
        <v>43776</v>
      </c>
    </row>
    <row r="7" spans="1:13" ht="15.75" x14ac:dyDescent="0.25">
      <c r="A7" s="2"/>
      <c r="B7" s="7" t="s">
        <v>7</v>
      </c>
      <c r="C7" s="8">
        <f>C3-8</f>
        <v>43706</v>
      </c>
      <c r="D7" s="8">
        <f t="shared" ref="D7:M7" si="3">D3-8</f>
        <v>43713</v>
      </c>
      <c r="E7" s="8">
        <f t="shared" si="3"/>
        <v>43720</v>
      </c>
      <c r="F7" s="8">
        <f t="shared" si="3"/>
        <v>43727</v>
      </c>
      <c r="G7" s="8">
        <f t="shared" si="3"/>
        <v>43734</v>
      </c>
      <c r="H7" s="8">
        <f t="shared" si="3"/>
        <v>43741</v>
      </c>
      <c r="I7" s="8">
        <f t="shared" si="3"/>
        <v>43748</v>
      </c>
      <c r="J7" s="8">
        <f t="shared" si="3"/>
        <v>43755</v>
      </c>
      <c r="K7" s="8">
        <f t="shared" si="3"/>
        <v>43762</v>
      </c>
      <c r="L7" s="8">
        <f t="shared" si="3"/>
        <v>43769</v>
      </c>
      <c r="M7" s="8">
        <f t="shared" si="3"/>
        <v>43776</v>
      </c>
    </row>
    <row r="8" spans="1:13" ht="15.75" x14ac:dyDescent="0.25">
      <c r="A8" s="7" t="s">
        <v>128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 x14ac:dyDescent="0.25">
      <c r="A9" s="11" t="s">
        <v>127</v>
      </c>
      <c r="B9" s="11" t="s">
        <v>102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</row>
    <row r="10" spans="1:13" ht="15.75" x14ac:dyDescent="0.25">
      <c r="A10" s="16" t="s">
        <v>103</v>
      </c>
      <c r="B10" s="22" t="s">
        <v>14</v>
      </c>
      <c r="C10" s="12">
        <f>C3+40</f>
        <v>43754</v>
      </c>
      <c r="D10" s="12">
        <f t="shared" ref="D10:M10" si="4">D3+40</f>
        <v>43761</v>
      </c>
      <c r="E10" s="12">
        <f t="shared" si="4"/>
        <v>43768</v>
      </c>
      <c r="F10" s="12">
        <f t="shared" si="4"/>
        <v>43775</v>
      </c>
      <c r="G10" s="12">
        <f t="shared" si="4"/>
        <v>43782</v>
      </c>
      <c r="H10" s="12">
        <f t="shared" si="4"/>
        <v>43789</v>
      </c>
      <c r="I10" s="12">
        <f t="shared" si="4"/>
        <v>43796</v>
      </c>
      <c r="J10" s="12">
        <f t="shared" si="4"/>
        <v>43803</v>
      </c>
      <c r="K10" s="12">
        <f t="shared" si="4"/>
        <v>43810</v>
      </c>
      <c r="L10" s="12">
        <f t="shared" si="4"/>
        <v>43817</v>
      </c>
      <c r="M10" s="12">
        <f t="shared" si="4"/>
        <v>43824</v>
      </c>
    </row>
    <row r="11" spans="1:13" ht="15.75" x14ac:dyDescent="0.25">
      <c r="A11" s="16" t="s">
        <v>103</v>
      </c>
      <c r="B11" s="22" t="s">
        <v>9</v>
      </c>
      <c r="C11" s="12">
        <f>C3+36</f>
        <v>43750</v>
      </c>
      <c r="D11" s="12">
        <f t="shared" ref="D11:M11" si="5">D3+36</f>
        <v>43757</v>
      </c>
      <c r="E11" s="12">
        <f t="shared" si="5"/>
        <v>43764</v>
      </c>
      <c r="F11" s="12">
        <f t="shared" si="5"/>
        <v>43771</v>
      </c>
      <c r="G11" s="12">
        <f t="shared" si="5"/>
        <v>43778</v>
      </c>
      <c r="H11" s="12">
        <f t="shared" si="5"/>
        <v>43785</v>
      </c>
      <c r="I11" s="12">
        <f t="shared" si="5"/>
        <v>43792</v>
      </c>
      <c r="J11" s="12">
        <f t="shared" si="5"/>
        <v>43799</v>
      </c>
      <c r="K11" s="12">
        <f t="shared" si="5"/>
        <v>43806</v>
      </c>
      <c r="L11" s="12">
        <f t="shared" si="5"/>
        <v>43813</v>
      </c>
      <c r="M11" s="12">
        <f t="shared" si="5"/>
        <v>43820</v>
      </c>
    </row>
    <row r="12" spans="1:13" ht="15.75" x14ac:dyDescent="0.25">
      <c r="A12" s="17" t="s">
        <v>103</v>
      </c>
      <c r="B12" s="22" t="s">
        <v>15</v>
      </c>
      <c r="C12" s="12">
        <f>C3+32</f>
        <v>43746</v>
      </c>
      <c r="D12" s="12">
        <f t="shared" ref="D12:M12" si="6">D3+32</f>
        <v>43753</v>
      </c>
      <c r="E12" s="12">
        <f t="shared" si="6"/>
        <v>43760</v>
      </c>
      <c r="F12" s="12">
        <f t="shared" si="6"/>
        <v>43767</v>
      </c>
      <c r="G12" s="12">
        <f t="shared" si="6"/>
        <v>43774</v>
      </c>
      <c r="H12" s="12">
        <f t="shared" si="6"/>
        <v>43781</v>
      </c>
      <c r="I12" s="12">
        <f t="shared" si="6"/>
        <v>43788</v>
      </c>
      <c r="J12" s="12">
        <f t="shared" si="6"/>
        <v>43795</v>
      </c>
      <c r="K12" s="12">
        <f t="shared" si="6"/>
        <v>43802</v>
      </c>
      <c r="L12" s="12">
        <f t="shared" si="6"/>
        <v>43809</v>
      </c>
      <c r="M12" s="12">
        <f t="shared" si="6"/>
        <v>43816</v>
      </c>
    </row>
    <row r="13" spans="1:13" ht="15.75" x14ac:dyDescent="0.25">
      <c r="A13" s="18" t="s">
        <v>103</v>
      </c>
      <c r="B13" s="22" t="s">
        <v>16</v>
      </c>
      <c r="C13" s="12">
        <f>C4+39</f>
        <v>43749</v>
      </c>
      <c r="D13" s="12">
        <f t="shared" ref="D13:M13" si="7">D4+39</f>
        <v>43756</v>
      </c>
      <c r="E13" s="12">
        <f t="shared" si="7"/>
        <v>43763</v>
      </c>
      <c r="F13" s="12">
        <f t="shared" si="7"/>
        <v>43770</v>
      </c>
      <c r="G13" s="12">
        <f t="shared" si="7"/>
        <v>43777</v>
      </c>
      <c r="H13" s="12">
        <f t="shared" si="7"/>
        <v>43784</v>
      </c>
      <c r="I13" s="12">
        <f t="shared" si="7"/>
        <v>43791</v>
      </c>
      <c r="J13" s="12">
        <f t="shared" si="7"/>
        <v>43798</v>
      </c>
      <c r="K13" s="12">
        <f t="shared" si="7"/>
        <v>43805</v>
      </c>
      <c r="L13" s="12">
        <f t="shared" si="7"/>
        <v>43812</v>
      </c>
      <c r="M13" s="12">
        <f t="shared" si="7"/>
        <v>43819</v>
      </c>
    </row>
    <row r="14" spans="1:13" ht="15.75" x14ac:dyDescent="0.25">
      <c r="A14" s="16" t="s">
        <v>103</v>
      </c>
      <c r="B14" s="22" t="s">
        <v>17</v>
      </c>
      <c r="C14" s="12">
        <f>C3+39</f>
        <v>43753</v>
      </c>
      <c r="D14" s="12">
        <f t="shared" ref="D14:M14" si="8">D3+39</f>
        <v>43760</v>
      </c>
      <c r="E14" s="12">
        <f t="shared" si="8"/>
        <v>43767</v>
      </c>
      <c r="F14" s="12">
        <f t="shared" si="8"/>
        <v>43774</v>
      </c>
      <c r="G14" s="12">
        <f t="shared" si="8"/>
        <v>43781</v>
      </c>
      <c r="H14" s="12">
        <f t="shared" si="8"/>
        <v>43788</v>
      </c>
      <c r="I14" s="12">
        <f t="shared" si="8"/>
        <v>43795</v>
      </c>
      <c r="J14" s="12">
        <f t="shared" si="8"/>
        <v>43802</v>
      </c>
      <c r="K14" s="12">
        <f t="shared" si="8"/>
        <v>43809</v>
      </c>
      <c r="L14" s="12">
        <f t="shared" si="8"/>
        <v>43816</v>
      </c>
      <c r="M14" s="12">
        <f t="shared" si="8"/>
        <v>43823</v>
      </c>
    </row>
    <row r="15" spans="1:13" ht="15.75" x14ac:dyDescent="0.25">
      <c r="A15" s="19" t="s">
        <v>104</v>
      </c>
      <c r="B15" s="22" t="s">
        <v>18</v>
      </c>
      <c r="C15" s="12">
        <f>C3+42</f>
        <v>43756</v>
      </c>
      <c r="D15" s="12">
        <f t="shared" ref="D15:M15" si="9">D3+42</f>
        <v>43763</v>
      </c>
      <c r="E15" s="12">
        <f t="shared" si="9"/>
        <v>43770</v>
      </c>
      <c r="F15" s="12">
        <f t="shared" si="9"/>
        <v>43777</v>
      </c>
      <c r="G15" s="12">
        <f t="shared" si="9"/>
        <v>43784</v>
      </c>
      <c r="H15" s="12">
        <f t="shared" si="9"/>
        <v>43791</v>
      </c>
      <c r="I15" s="12">
        <f t="shared" si="9"/>
        <v>43798</v>
      </c>
      <c r="J15" s="12">
        <f t="shared" si="9"/>
        <v>43805</v>
      </c>
      <c r="K15" s="12">
        <f t="shared" si="9"/>
        <v>43812</v>
      </c>
      <c r="L15" s="12">
        <f t="shared" si="9"/>
        <v>43819</v>
      </c>
      <c r="M15" s="12">
        <f t="shared" si="9"/>
        <v>43826</v>
      </c>
    </row>
    <row r="16" spans="1:13" ht="15.75" x14ac:dyDescent="0.25">
      <c r="A16" s="20" t="s">
        <v>104</v>
      </c>
      <c r="B16" s="22" t="s">
        <v>19</v>
      </c>
      <c r="C16" s="12">
        <f>C3+49</f>
        <v>43763</v>
      </c>
      <c r="D16" s="12">
        <f t="shared" ref="D16:M16" si="10">D3+49</f>
        <v>43770</v>
      </c>
      <c r="E16" s="12">
        <f t="shared" si="10"/>
        <v>43777</v>
      </c>
      <c r="F16" s="12">
        <f t="shared" si="10"/>
        <v>43784</v>
      </c>
      <c r="G16" s="12">
        <f t="shared" si="10"/>
        <v>43791</v>
      </c>
      <c r="H16" s="12">
        <f t="shared" si="10"/>
        <v>43798</v>
      </c>
      <c r="I16" s="12">
        <f t="shared" si="10"/>
        <v>43805</v>
      </c>
      <c r="J16" s="12">
        <f t="shared" si="10"/>
        <v>43812</v>
      </c>
      <c r="K16" s="12">
        <f t="shared" si="10"/>
        <v>43819</v>
      </c>
      <c r="L16" s="12">
        <f t="shared" si="10"/>
        <v>43826</v>
      </c>
      <c r="M16" s="12">
        <f t="shared" si="10"/>
        <v>43833</v>
      </c>
    </row>
    <row r="17" spans="1:13" ht="15.75" x14ac:dyDescent="0.25">
      <c r="A17" s="16" t="s">
        <v>104</v>
      </c>
      <c r="B17" s="22" t="s">
        <v>20</v>
      </c>
      <c r="C17" s="12">
        <f>C3+49</f>
        <v>43763</v>
      </c>
      <c r="D17" s="12">
        <f t="shared" ref="D17:M17" si="11">D3+49</f>
        <v>43770</v>
      </c>
      <c r="E17" s="12">
        <f t="shared" si="11"/>
        <v>43777</v>
      </c>
      <c r="F17" s="12">
        <f t="shared" si="11"/>
        <v>43784</v>
      </c>
      <c r="G17" s="12">
        <f t="shared" si="11"/>
        <v>43791</v>
      </c>
      <c r="H17" s="12">
        <f t="shared" si="11"/>
        <v>43798</v>
      </c>
      <c r="I17" s="12">
        <f t="shared" si="11"/>
        <v>43805</v>
      </c>
      <c r="J17" s="12">
        <f t="shared" si="11"/>
        <v>43812</v>
      </c>
      <c r="K17" s="12">
        <f t="shared" si="11"/>
        <v>43819</v>
      </c>
      <c r="L17" s="12">
        <f t="shared" si="11"/>
        <v>43826</v>
      </c>
      <c r="M17" s="12">
        <f t="shared" si="11"/>
        <v>43833</v>
      </c>
    </row>
    <row r="18" spans="1:13" ht="15.75" x14ac:dyDescent="0.25">
      <c r="A18" s="7" t="s">
        <v>129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75" x14ac:dyDescent="0.25">
      <c r="A19" s="11" t="s">
        <v>127</v>
      </c>
      <c r="B19" s="11" t="s">
        <v>102</v>
      </c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  <c r="H19" s="11" t="s">
        <v>1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</row>
    <row r="20" spans="1:13" ht="15.75" x14ac:dyDescent="0.25">
      <c r="A20" s="17" t="s">
        <v>105</v>
      </c>
      <c r="B20" s="22" t="s">
        <v>21</v>
      </c>
      <c r="C20" s="12">
        <f>C3+39</f>
        <v>43753</v>
      </c>
      <c r="D20" s="12">
        <f t="shared" ref="D20:M20" si="12">D3+39</f>
        <v>43760</v>
      </c>
      <c r="E20" s="12">
        <f t="shared" si="12"/>
        <v>43767</v>
      </c>
      <c r="F20" s="12">
        <f t="shared" si="12"/>
        <v>43774</v>
      </c>
      <c r="G20" s="12">
        <f t="shared" si="12"/>
        <v>43781</v>
      </c>
      <c r="H20" s="12">
        <f t="shared" si="12"/>
        <v>43788</v>
      </c>
      <c r="I20" s="12">
        <f t="shared" si="12"/>
        <v>43795</v>
      </c>
      <c r="J20" s="12">
        <f t="shared" si="12"/>
        <v>43802</v>
      </c>
      <c r="K20" s="12">
        <f t="shared" si="12"/>
        <v>43809</v>
      </c>
      <c r="L20" s="12">
        <f t="shared" si="12"/>
        <v>43816</v>
      </c>
      <c r="M20" s="12">
        <f t="shared" si="12"/>
        <v>43823</v>
      </c>
    </row>
    <row r="21" spans="1:13" ht="15.75" x14ac:dyDescent="0.25">
      <c r="A21" s="19" t="s">
        <v>106</v>
      </c>
      <c r="B21" s="22" t="s">
        <v>22</v>
      </c>
      <c r="C21" s="12">
        <f>C3+29</f>
        <v>43743</v>
      </c>
      <c r="D21" s="12">
        <f t="shared" ref="D21:M21" si="13">D3+29</f>
        <v>43750</v>
      </c>
      <c r="E21" s="12">
        <f t="shared" si="13"/>
        <v>43757</v>
      </c>
      <c r="F21" s="12">
        <f t="shared" si="13"/>
        <v>43764</v>
      </c>
      <c r="G21" s="12">
        <f t="shared" si="13"/>
        <v>43771</v>
      </c>
      <c r="H21" s="12">
        <f t="shared" si="13"/>
        <v>43778</v>
      </c>
      <c r="I21" s="12">
        <f t="shared" si="13"/>
        <v>43785</v>
      </c>
      <c r="J21" s="12">
        <f t="shared" si="13"/>
        <v>43792</v>
      </c>
      <c r="K21" s="12">
        <f t="shared" si="13"/>
        <v>43799</v>
      </c>
      <c r="L21" s="12">
        <f t="shared" si="13"/>
        <v>43806</v>
      </c>
      <c r="M21" s="12">
        <f t="shared" si="13"/>
        <v>43813</v>
      </c>
    </row>
    <row r="22" spans="1:13" ht="15.75" x14ac:dyDescent="0.25">
      <c r="A22" s="19" t="s">
        <v>107</v>
      </c>
      <c r="B22" s="22" t="s">
        <v>23</v>
      </c>
      <c r="C22" s="12">
        <f>C3+30</f>
        <v>43744</v>
      </c>
      <c r="D22" s="12">
        <f t="shared" ref="D22:M22" si="14">D3+30</f>
        <v>43751</v>
      </c>
      <c r="E22" s="12">
        <f t="shared" si="14"/>
        <v>43758</v>
      </c>
      <c r="F22" s="12">
        <f t="shared" si="14"/>
        <v>43765</v>
      </c>
      <c r="G22" s="12">
        <f t="shared" si="14"/>
        <v>43772</v>
      </c>
      <c r="H22" s="12">
        <f t="shared" si="14"/>
        <v>43779</v>
      </c>
      <c r="I22" s="12">
        <f t="shared" si="14"/>
        <v>43786</v>
      </c>
      <c r="J22" s="12">
        <f t="shared" si="14"/>
        <v>43793</v>
      </c>
      <c r="K22" s="12">
        <f t="shared" si="14"/>
        <v>43800</v>
      </c>
      <c r="L22" s="12">
        <f t="shared" si="14"/>
        <v>43807</v>
      </c>
      <c r="M22" s="12">
        <f t="shared" si="14"/>
        <v>43814</v>
      </c>
    </row>
    <row r="23" spans="1:13" ht="15.75" x14ac:dyDescent="0.25">
      <c r="A23" s="19" t="s">
        <v>107</v>
      </c>
      <c r="B23" s="22" t="s">
        <v>24</v>
      </c>
      <c r="C23" s="12">
        <f>C3+29</f>
        <v>43743</v>
      </c>
      <c r="D23" s="12">
        <f t="shared" ref="D23:M23" si="15">D3+29</f>
        <v>43750</v>
      </c>
      <c r="E23" s="12">
        <f t="shared" si="15"/>
        <v>43757</v>
      </c>
      <c r="F23" s="12">
        <f t="shared" si="15"/>
        <v>43764</v>
      </c>
      <c r="G23" s="12">
        <f t="shared" si="15"/>
        <v>43771</v>
      </c>
      <c r="H23" s="12">
        <f t="shared" si="15"/>
        <v>43778</v>
      </c>
      <c r="I23" s="12">
        <f t="shared" si="15"/>
        <v>43785</v>
      </c>
      <c r="J23" s="12">
        <f t="shared" si="15"/>
        <v>43792</v>
      </c>
      <c r="K23" s="12">
        <f t="shared" si="15"/>
        <v>43799</v>
      </c>
      <c r="L23" s="12">
        <f t="shared" si="15"/>
        <v>43806</v>
      </c>
      <c r="M23" s="12">
        <f t="shared" si="15"/>
        <v>43813</v>
      </c>
    </row>
    <row r="24" spans="1:13" ht="15.75" x14ac:dyDescent="0.25">
      <c r="A24" s="19" t="s">
        <v>108</v>
      </c>
      <c r="B24" s="22" t="s">
        <v>25</v>
      </c>
      <c r="C24" s="12">
        <f>C3+35</f>
        <v>43749</v>
      </c>
      <c r="D24" s="12">
        <f t="shared" ref="D24:M24" si="16">D3+35</f>
        <v>43756</v>
      </c>
      <c r="E24" s="12">
        <f t="shared" si="16"/>
        <v>43763</v>
      </c>
      <c r="F24" s="12">
        <f t="shared" si="16"/>
        <v>43770</v>
      </c>
      <c r="G24" s="12">
        <f t="shared" si="16"/>
        <v>43777</v>
      </c>
      <c r="H24" s="12">
        <f t="shared" si="16"/>
        <v>43784</v>
      </c>
      <c r="I24" s="12">
        <f t="shared" si="16"/>
        <v>43791</v>
      </c>
      <c r="J24" s="12">
        <f t="shared" si="16"/>
        <v>43798</v>
      </c>
      <c r="K24" s="12">
        <f t="shared" si="16"/>
        <v>43805</v>
      </c>
      <c r="L24" s="12">
        <f t="shared" si="16"/>
        <v>43812</v>
      </c>
      <c r="M24" s="12">
        <f t="shared" si="16"/>
        <v>43819</v>
      </c>
    </row>
    <row r="25" spans="1:13" ht="15.75" x14ac:dyDescent="0.25">
      <c r="A25" s="19" t="s">
        <v>108</v>
      </c>
      <c r="B25" s="22" t="s">
        <v>26</v>
      </c>
      <c r="C25" s="12">
        <f>C3+33</f>
        <v>43747</v>
      </c>
      <c r="D25" s="12">
        <f t="shared" ref="D25:M25" si="17">D3+33</f>
        <v>43754</v>
      </c>
      <c r="E25" s="12">
        <f t="shared" si="17"/>
        <v>43761</v>
      </c>
      <c r="F25" s="12">
        <f t="shared" si="17"/>
        <v>43768</v>
      </c>
      <c r="G25" s="12">
        <f t="shared" si="17"/>
        <v>43775</v>
      </c>
      <c r="H25" s="12">
        <f t="shared" si="17"/>
        <v>43782</v>
      </c>
      <c r="I25" s="12">
        <f t="shared" si="17"/>
        <v>43789</v>
      </c>
      <c r="J25" s="12">
        <f t="shared" si="17"/>
        <v>43796</v>
      </c>
      <c r="K25" s="12">
        <f t="shared" si="17"/>
        <v>43803</v>
      </c>
      <c r="L25" s="12">
        <f t="shared" si="17"/>
        <v>43810</v>
      </c>
      <c r="M25" s="12">
        <f t="shared" si="17"/>
        <v>43817</v>
      </c>
    </row>
    <row r="26" spans="1:13" ht="15.75" x14ac:dyDescent="0.25">
      <c r="A26" s="19" t="s">
        <v>108</v>
      </c>
      <c r="B26" s="22" t="s">
        <v>27</v>
      </c>
      <c r="C26" s="12">
        <f>C3+33</f>
        <v>43747</v>
      </c>
      <c r="D26" s="12">
        <f t="shared" ref="D26:M26" si="18">D3+33</f>
        <v>43754</v>
      </c>
      <c r="E26" s="12">
        <f t="shared" si="18"/>
        <v>43761</v>
      </c>
      <c r="F26" s="12">
        <f t="shared" si="18"/>
        <v>43768</v>
      </c>
      <c r="G26" s="12">
        <f t="shared" si="18"/>
        <v>43775</v>
      </c>
      <c r="H26" s="12">
        <f t="shared" si="18"/>
        <v>43782</v>
      </c>
      <c r="I26" s="12">
        <f t="shared" si="18"/>
        <v>43789</v>
      </c>
      <c r="J26" s="12">
        <f t="shared" si="18"/>
        <v>43796</v>
      </c>
      <c r="K26" s="12">
        <f t="shared" si="18"/>
        <v>43803</v>
      </c>
      <c r="L26" s="12">
        <f t="shared" si="18"/>
        <v>43810</v>
      </c>
      <c r="M26" s="12">
        <f t="shared" si="18"/>
        <v>43817</v>
      </c>
    </row>
    <row r="27" spans="1:13" ht="15.75" x14ac:dyDescent="0.25">
      <c r="A27" s="19" t="s">
        <v>108</v>
      </c>
      <c r="B27" s="22" t="s">
        <v>28</v>
      </c>
      <c r="C27" s="12">
        <f>C3+34</f>
        <v>43748</v>
      </c>
      <c r="D27" s="12">
        <f t="shared" ref="D27:M27" si="19">D3+34</f>
        <v>43755</v>
      </c>
      <c r="E27" s="12">
        <f t="shared" si="19"/>
        <v>43762</v>
      </c>
      <c r="F27" s="12">
        <f t="shared" si="19"/>
        <v>43769</v>
      </c>
      <c r="G27" s="12">
        <f t="shared" si="19"/>
        <v>43776</v>
      </c>
      <c r="H27" s="12">
        <f t="shared" si="19"/>
        <v>43783</v>
      </c>
      <c r="I27" s="12">
        <f t="shared" si="19"/>
        <v>43790</v>
      </c>
      <c r="J27" s="12">
        <f t="shared" si="19"/>
        <v>43797</v>
      </c>
      <c r="K27" s="12">
        <f t="shared" si="19"/>
        <v>43804</v>
      </c>
      <c r="L27" s="12">
        <f t="shared" si="19"/>
        <v>43811</v>
      </c>
      <c r="M27" s="12">
        <f t="shared" si="19"/>
        <v>43818</v>
      </c>
    </row>
    <row r="28" spans="1:13" ht="15.75" x14ac:dyDescent="0.25">
      <c r="A28" s="19" t="s">
        <v>108</v>
      </c>
      <c r="B28" s="22" t="s">
        <v>29</v>
      </c>
      <c r="C28" s="12">
        <f>C3+36</f>
        <v>43750</v>
      </c>
      <c r="D28" s="12">
        <f t="shared" ref="D28:M28" si="20">D3+36</f>
        <v>43757</v>
      </c>
      <c r="E28" s="12">
        <f t="shared" si="20"/>
        <v>43764</v>
      </c>
      <c r="F28" s="12">
        <f t="shared" si="20"/>
        <v>43771</v>
      </c>
      <c r="G28" s="12">
        <f t="shared" si="20"/>
        <v>43778</v>
      </c>
      <c r="H28" s="12">
        <f t="shared" si="20"/>
        <v>43785</v>
      </c>
      <c r="I28" s="12">
        <f t="shared" si="20"/>
        <v>43792</v>
      </c>
      <c r="J28" s="12">
        <f t="shared" si="20"/>
        <v>43799</v>
      </c>
      <c r="K28" s="12">
        <f t="shared" si="20"/>
        <v>43806</v>
      </c>
      <c r="L28" s="12">
        <f t="shared" si="20"/>
        <v>43813</v>
      </c>
      <c r="M28" s="12">
        <f t="shared" si="20"/>
        <v>43820</v>
      </c>
    </row>
    <row r="29" spans="1:13" ht="15.75" x14ac:dyDescent="0.25">
      <c r="A29" s="19" t="s">
        <v>108</v>
      </c>
      <c r="B29" s="22" t="s">
        <v>30</v>
      </c>
      <c r="C29" s="12">
        <f>C3+36</f>
        <v>43750</v>
      </c>
      <c r="D29" s="12">
        <f t="shared" ref="D29:M29" si="21">D3+36</f>
        <v>43757</v>
      </c>
      <c r="E29" s="12">
        <f t="shared" si="21"/>
        <v>43764</v>
      </c>
      <c r="F29" s="12">
        <f t="shared" si="21"/>
        <v>43771</v>
      </c>
      <c r="G29" s="12">
        <f t="shared" si="21"/>
        <v>43778</v>
      </c>
      <c r="H29" s="12">
        <f t="shared" si="21"/>
        <v>43785</v>
      </c>
      <c r="I29" s="12">
        <f t="shared" si="21"/>
        <v>43792</v>
      </c>
      <c r="J29" s="12">
        <f t="shared" si="21"/>
        <v>43799</v>
      </c>
      <c r="K29" s="12">
        <f t="shared" si="21"/>
        <v>43806</v>
      </c>
      <c r="L29" s="12">
        <f t="shared" si="21"/>
        <v>43813</v>
      </c>
      <c r="M29" s="12">
        <f t="shared" si="21"/>
        <v>43820</v>
      </c>
    </row>
    <row r="30" spans="1:13" ht="15.75" x14ac:dyDescent="0.25">
      <c r="A30" s="19" t="s">
        <v>108</v>
      </c>
      <c r="B30" s="22" t="s">
        <v>31</v>
      </c>
      <c r="C30" s="12">
        <f>C3+36</f>
        <v>43750</v>
      </c>
      <c r="D30" s="12">
        <f t="shared" ref="D30:M30" si="22">D3+36</f>
        <v>43757</v>
      </c>
      <c r="E30" s="12">
        <f t="shared" si="22"/>
        <v>43764</v>
      </c>
      <c r="F30" s="12">
        <f t="shared" si="22"/>
        <v>43771</v>
      </c>
      <c r="G30" s="12">
        <f t="shared" si="22"/>
        <v>43778</v>
      </c>
      <c r="H30" s="12">
        <f t="shared" si="22"/>
        <v>43785</v>
      </c>
      <c r="I30" s="12">
        <f t="shared" si="22"/>
        <v>43792</v>
      </c>
      <c r="J30" s="12">
        <f t="shared" si="22"/>
        <v>43799</v>
      </c>
      <c r="K30" s="12">
        <f t="shared" si="22"/>
        <v>43806</v>
      </c>
      <c r="L30" s="12">
        <f t="shared" si="22"/>
        <v>43813</v>
      </c>
      <c r="M30" s="12">
        <f t="shared" si="22"/>
        <v>43820</v>
      </c>
    </row>
    <row r="31" spans="1:13" ht="15.75" x14ac:dyDescent="0.25">
      <c r="A31" s="19" t="s">
        <v>108</v>
      </c>
      <c r="B31" s="22" t="s">
        <v>32</v>
      </c>
      <c r="C31" s="12">
        <f>C3+35</f>
        <v>43749</v>
      </c>
      <c r="D31" s="12">
        <f t="shared" ref="D31:M31" si="23">D3+35</f>
        <v>43756</v>
      </c>
      <c r="E31" s="12">
        <f t="shared" si="23"/>
        <v>43763</v>
      </c>
      <c r="F31" s="12">
        <f t="shared" si="23"/>
        <v>43770</v>
      </c>
      <c r="G31" s="12">
        <f t="shared" si="23"/>
        <v>43777</v>
      </c>
      <c r="H31" s="12">
        <f t="shared" si="23"/>
        <v>43784</v>
      </c>
      <c r="I31" s="12">
        <f t="shared" si="23"/>
        <v>43791</v>
      </c>
      <c r="J31" s="12">
        <f t="shared" si="23"/>
        <v>43798</v>
      </c>
      <c r="K31" s="12">
        <f t="shared" si="23"/>
        <v>43805</v>
      </c>
      <c r="L31" s="12">
        <f t="shared" si="23"/>
        <v>43812</v>
      </c>
      <c r="M31" s="12">
        <f t="shared" si="23"/>
        <v>43819</v>
      </c>
    </row>
    <row r="32" spans="1:13" ht="15.75" x14ac:dyDescent="0.25">
      <c r="A32" s="19" t="s">
        <v>108</v>
      </c>
      <c r="B32" s="22" t="s">
        <v>33</v>
      </c>
      <c r="C32" s="12">
        <f>C3+35</f>
        <v>43749</v>
      </c>
      <c r="D32" s="12">
        <f t="shared" ref="D32:M32" si="24">D3+35</f>
        <v>43756</v>
      </c>
      <c r="E32" s="12">
        <f t="shared" si="24"/>
        <v>43763</v>
      </c>
      <c r="F32" s="12">
        <f t="shared" si="24"/>
        <v>43770</v>
      </c>
      <c r="G32" s="12">
        <f t="shared" si="24"/>
        <v>43777</v>
      </c>
      <c r="H32" s="12">
        <f t="shared" si="24"/>
        <v>43784</v>
      </c>
      <c r="I32" s="12">
        <f t="shared" si="24"/>
        <v>43791</v>
      </c>
      <c r="J32" s="12">
        <f t="shared" si="24"/>
        <v>43798</v>
      </c>
      <c r="K32" s="12">
        <f t="shared" si="24"/>
        <v>43805</v>
      </c>
      <c r="L32" s="12">
        <f t="shared" si="24"/>
        <v>43812</v>
      </c>
      <c r="M32" s="12">
        <f t="shared" si="24"/>
        <v>43819</v>
      </c>
    </row>
    <row r="33" spans="1:13" ht="15.75" x14ac:dyDescent="0.25">
      <c r="A33" s="19" t="s">
        <v>108</v>
      </c>
      <c r="B33" s="22" t="s">
        <v>34</v>
      </c>
      <c r="C33" s="12">
        <f>C3+34</f>
        <v>43748</v>
      </c>
      <c r="D33" s="12">
        <f t="shared" ref="D33:M33" si="25">D3+34</f>
        <v>43755</v>
      </c>
      <c r="E33" s="12">
        <f t="shared" si="25"/>
        <v>43762</v>
      </c>
      <c r="F33" s="12">
        <f t="shared" si="25"/>
        <v>43769</v>
      </c>
      <c r="G33" s="12">
        <f t="shared" si="25"/>
        <v>43776</v>
      </c>
      <c r="H33" s="12">
        <f t="shared" si="25"/>
        <v>43783</v>
      </c>
      <c r="I33" s="12">
        <f t="shared" si="25"/>
        <v>43790</v>
      </c>
      <c r="J33" s="12">
        <f t="shared" si="25"/>
        <v>43797</v>
      </c>
      <c r="K33" s="12">
        <f t="shared" si="25"/>
        <v>43804</v>
      </c>
      <c r="L33" s="12">
        <f t="shared" si="25"/>
        <v>43811</v>
      </c>
      <c r="M33" s="12">
        <f t="shared" si="25"/>
        <v>43818</v>
      </c>
    </row>
    <row r="34" spans="1:13" ht="15.75" x14ac:dyDescent="0.25">
      <c r="A34" s="19" t="s">
        <v>108</v>
      </c>
      <c r="B34" s="22" t="s">
        <v>35</v>
      </c>
      <c r="C34" s="12">
        <f>C3+34</f>
        <v>43748</v>
      </c>
      <c r="D34" s="12">
        <f t="shared" ref="D34:M34" si="26">D3+34</f>
        <v>43755</v>
      </c>
      <c r="E34" s="12">
        <f t="shared" si="26"/>
        <v>43762</v>
      </c>
      <c r="F34" s="12">
        <f t="shared" si="26"/>
        <v>43769</v>
      </c>
      <c r="G34" s="12">
        <f t="shared" si="26"/>
        <v>43776</v>
      </c>
      <c r="H34" s="12">
        <f t="shared" si="26"/>
        <v>43783</v>
      </c>
      <c r="I34" s="12">
        <f t="shared" si="26"/>
        <v>43790</v>
      </c>
      <c r="J34" s="12">
        <f t="shared" si="26"/>
        <v>43797</v>
      </c>
      <c r="K34" s="12">
        <f t="shared" si="26"/>
        <v>43804</v>
      </c>
      <c r="L34" s="12">
        <f t="shared" si="26"/>
        <v>43811</v>
      </c>
      <c r="M34" s="12">
        <f t="shared" si="26"/>
        <v>43818</v>
      </c>
    </row>
    <row r="35" spans="1:13" ht="15.75" x14ac:dyDescent="0.25">
      <c r="A35" s="19" t="s">
        <v>108</v>
      </c>
      <c r="B35" s="22" t="s">
        <v>36</v>
      </c>
      <c r="C35" s="12">
        <f>C3+30</f>
        <v>43744</v>
      </c>
      <c r="D35" s="12">
        <f t="shared" ref="D35:M35" si="27">D3+30</f>
        <v>43751</v>
      </c>
      <c r="E35" s="12">
        <f t="shared" si="27"/>
        <v>43758</v>
      </c>
      <c r="F35" s="12">
        <f t="shared" si="27"/>
        <v>43765</v>
      </c>
      <c r="G35" s="12">
        <f t="shared" si="27"/>
        <v>43772</v>
      </c>
      <c r="H35" s="12">
        <f t="shared" si="27"/>
        <v>43779</v>
      </c>
      <c r="I35" s="12">
        <f t="shared" si="27"/>
        <v>43786</v>
      </c>
      <c r="J35" s="12">
        <f t="shared" si="27"/>
        <v>43793</v>
      </c>
      <c r="K35" s="12">
        <f t="shared" si="27"/>
        <v>43800</v>
      </c>
      <c r="L35" s="12">
        <f t="shared" si="27"/>
        <v>43807</v>
      </c>
      <c r="M35" s="12">
        <f t="shared" si="27"/>
        <v>43814</v>
      </c>
    </row>
    <row r="36" spans="1:13" ht="15.75" x14ac:dyDescent="0.25">
      <c r="A36" s="19" t="s">
        <v>108</v>
      </c>
      <c r="B36" s="22" t="s">
        <v>37</v>
      </c>
      <c r="C36" s="12">
        <f>C3+26</f>
        <v>43740</v>
      </c>
      <c r="D36" s="12">
        <f t="shared" ref="D36:M36" si="28">D3+26</f>
        <v>43747</v>
      </c>
      <c r="E36" s="12">
        <f t="shared" si="28"/>
        <v>43754</v>
      </c>
      <c r="F36" s="12">
        <f t="shared" si="28"/>
        <v>43761</v>
      </c>
      <c r="G36" s="12">
        <f t="shared" si="28"/>
        <v>43768</v>
      </c>
      <c r="H36" s="12">
        <f t="shared" si="28"/>
        <v>43775</v>
      </c>
      <c r="I36" s="12">
        <f t="shared" si="28"/>
        <v>43782</v>
      </c>
      <c r="J36" s="12">
        <f t="shared" si="28"/>
        <v>43789</v>
      </c>
      <c r="K36" s="12">
        <f t="shared" si="28"/>
        <v>43796</v>
      </c>
      <c r="L36" s="12">
        <f t="shared" si="28"/>
        <v>43803</v>
      </c>
      <c r="M36" s="12">
        <f t="shared" si="28"/>
        <v>43810</v>
      </c>
    </row>
    <row r="37" spans="1:13" ht="15.75" x14ac:dyDescent="0.25">
      <c r="A37" s="19" t="s">
        <v>108</v>
      </c>
      <c r="B37" s="22" t="s">
        <v>38</v>
      </c>
      <c r="C37" s="12">
        <f>C3+33</f>
        <v>43747</v>
      </c>
      <c r="D37" s="12">
        <f t="shared" ref="D37:M37" si="29">D3+33</f>
        <v>43754</v>
      </c>
      <c r="E37" s="12">
        <f t="shared" si="29"/>
        <v>43761</v>
      </c>
      <c r="F37" s="12">
        <f t="shared" si="29"/>
        <v>43768</v>
      </c>
      <c r="G37" s="12">
        <f t="shared" si="29"/>
        <v>43775</v>
      </c>
      <c r="H37" s="12">
        <f t="shared" si="29"/>
        <v>43782</v>
      </c>
      <c r="I37" s="12">
        <f t="shared" si="29"/>
        <v>43789</v>
      </c>
      <c r="J37" s="12">
        <f t="shared" si="29"/>
        <v>43796</v>
      </c>
      <c r="K37" s="12">
        <f t="shared" si="29"/>
        <v>43803</v>
      </c>
      <c r="L37" s="12">
        <f t="shared" si="29"/>
        <v>43810</v>
      </c>
      <c r="M37" s="12">
        <f t="shared" si="29"/>
        <v>43817</v>
      </c>
    </row>
    <row r="38" spans="1:13" ht="15.75" x14ac:dyDescent="0.25">
      <c r="A38" s="19" t="s">
        <v>108</v>
      </c>
      <c r="B38" s="22" t="s">
        <v>39</v>
      </c>
      <c r="C38" s="12">
        <f>C3+35</f>
        <v>43749</v>
      </c>
      <c r="D38" s="12">
        <f t="shared" ref="D38:M38" si="30">D3+35</f>
        <v>43756</v>
      </c>
      <c r="E38" s="12">
        <f t="shared" si="30"/>
        <v>43763</v>
      </c>
      <c r="F38" s="12">
        <f t="shared" si="30"/>
        <v>43770</v>
      </c>
      <c r="G38" s="12">
        <f t="shared" si="30"/>
        <v>43777</v>
      </c>
      <c r="H38" s="12">
        <f t="shared" si="30"/>
        <v>43784</v>
      </c>
      <c r="I38" s="12">
        <f t="shared" si="30"/>
        <v>43791</v>
      </c>
      <c r="J38" s="12">
        <f t="shared" si="30"/>
        <v>43798</v>
      </c>
      <c r="K38" s="12">
        <f t="shared" si="30"/>
        <v>43805</v>
      </c>
      <c r="L38" s="12">
        <f t="shared" si="30"/>
        <v>43812</v>
      </c>
      <c r="M38" s="12">
        <f t="shared" si="30"/>
        <v>43819</v>
      </c>
    </row>
    <row r="39" spans="1:13" ht="15.75" x14ac:dyDescent="0.25">
      <c r="A39" s="19" t="s">
        <v>108</v>
      </c>
      <c r="B39" s="22" t="s">
        <v>40</v>
      </c>
      <c r="C39" s="12">
        <f>C3+35</f>
        <v>43749</v>
      </c>
      <c r="D39" s="12">
        <f t="shared" ref="D39:M39" si="31">D3+35</f>
        <v>43756</v>
      </c>
      <c r="E39" s="12">
        <f t="shared" si="31"/>
        <v>43763</v>
      </c>
      <c r="F39" s="12">
        <f t="shared" si="31"/>
        <v>43770</v>
      </c>
      <c r="G39" s="12">
        <f t="shared" si="31"/>
        <v>43777</v>
      </c>
      <c r="H39" s="12">
        <f t="shared" si="31"/>
        <v>43784</v>
      </c>
      <c r="I39" s="12">
        <f t="shared" si="31"/>
        <v>43791</v>
      </c>
      <c r="J39" s="12">
        <f t="shared" si="31"/>
        <v>43798</v>
      </c>
      <c r="K39" s="12">
        <f t="shared" si="31"/>
        <v>43805</v>
      </c>
      <c r="L39" s="12">
        <f t="shared" si="31"/>
        <v>43812</v>
      </c>
      <c r="M39" s="12">
        <f t="shared" si="31"/>
        <v>43819</v>
      </c>
    </row>
    <row r="40" spans="1:13" ht="15.75" x14ac:dyDescent="0.25">
      <c r="A40" s="19" t="s">
        <v>108</v>
      </c>
      <c r="B40" s="22" t="s">
        <v>41</v>
      </c>
      <c r="C40" s="12">
        <f>C3+27</f>
        <v>43741</v>
      </c>
      <c r="D40" s="12">
        <f t="shared" ref="D40:M40" si="32">D3+27</f>
        <v>43748</v>
      </c>
      <c r="E40" s="12">
        <f t="shared" si="32"/>
        <v>43755</v>
      </c>
      <c r="F40" s="12">
        <f t="shared" si="32"/>
        <v>43762</v>
      </c>
      <c r="G40" s="12">
        <f t="shared" si="32"/>
        <v>43769</v>
      </c>
      <c r="H40" s="12">
        <f t="shared" si="32"/>
        <v>43776</v>
      </c>
      <c r="I40" s="12">
        <f t="shared" si="32"/>
        <v>43783</v>
      </c>
      <c r="J40" s="12">
        <f t="shared" si="32"/>
        <v>43790</v>
      </c>
      <c r="K40" s="12">
        <f t="shared" si="32"/>
        <v>43797</v>
      </c>
      <c r="L40" s="12">
        <f t="shared" si="32"/>
        <v>43804</v>
      </c>
      <c r="M40" s="12">
        <f t="shared" si="32"/>
        <v>43811</v>
      </c>
    </row>
    <row r="41" spans="1:13" ht="15.75" x14ac:dyDescent="0.25">
      <c r="A41" s="19" t="s">
        <v>108</v>
      </c>
      <c r="B41" s="22" t="s">
        <v>42</v>
      </c>
      <c r="C41" s="12">
        <f>C3+42</f>
        <v>43756</v>
      </c>
      <c r="D41" s="12">
        <f t="shared" ref="D41:M41" si="33">D3+42</f>
        <v>43763</v>
      </c>
      <c r="E41" s="12">
        <f t="shared" si="33"/>
        <v>43770</v>
      </c>
      <c r="F41" s="12">
        <f t="shared" si="33"/>
        <v>43777</v>
      </c>
      <c r="G41" s="12">
        <f t="shared" si="33"/>
        <v>43784</v>
      </c>
      <c r="H41" s="12">
        <f t="shared" si="33"/>
        <v>43791</v>
      </c>
      <c r="I41" s="12">
        <f t="shared" si="33"/>
        <v>43798</v>
      </c>
      <c r="J41" s="12">
        <f t="shared" si="33"/>
        <v>43805</v>
      </c>
      <c r="K41" s="12">
        <f t="shared" si="33"/>
        <v>43812</v>
      </c>
      <c r="L41" s="12">
        <f t="shared" si="33"/>
        <v>43819</v>
      </c>
      <c r="M41" s="12">
        <f t="shared" si="33"/>
        <v>43826</v>
      </c>
    </row>
    <row r="42" spans="1:13" ht="15.75" x14ac:dyDescent="0.25">
      <c r="A42" s="19" t="s">
        <v>108</v>
      </c>
      <c r="B42" s="22" t="s">
        <v>43</v>
      </c>
      <c r="C42" s="12">
        <f>C3+37</f>
        <v>43751</v>
      </c>
      <c r="D42" s="12">
        <f t="shared" ref="D42:M42" si="34">D3+37</f>
        <v>43758</v>
      </c>
      <c r="E42" s="12">
        <f t="shared" si="34"/>
        <v>43765</v>
      </c>
      <c r="F42" s="12">
        <f t="shared" si="34"/>
        <v>43772</v>
      </c>
      <c r="G42" s="12">
        <f t="shared" si="34"/>
        <v>43779</v>
      </c>
      <c r="H42" s="12">
        <f t="shared" si="34"/>
        <v>43786</v>
      </c>
      <c r="I42" s="12">
        <f t="shared" si="34"/>
        <v>43793</v>
      </c>
      <c r="J42" s="12">
        <f t="shared" si="34"/>
        <v>43800</v>
      </c>
      <c r="K42" s="12">
        <f t="shared" si="34"/>
        <v>43807</v>
      </c>
      <c r="L42" s="12">
        <f t="shared" si="34"/>
        <v>43814</v>
      </c>
      <c r="M42" s="12">
        <f t="shared" si="34"/>
        <v>43821</v>
      </c>
    </row>
    <row r="43" spans="1:13" ht="15.75" x14ac:dyDescent="0.25">
      <c r="A43" s="19" t="s">
        <v>108</v>
      </c>
      <c r="B43" s="22" t="s">
        <v>44</v>
      </c>
      <c r="C43" s="12">
        <f>C3+37</f>
        <v>43751</v>
      </c>
      <c r="D43" s="12">
        <f t="shared" ref="D43:M43" si="35">D3+37</f>
        <v>43758</v>
      </c>
      <c r="E43" s="12">
        <f t="shared" si="35"/>
        <v>43765</v>
      </c>
      <c r="F43" s="12">
        <f t="shared" si="35"/>
        <v>43772</v>
      </c>
      <c r="G43" s="12">
        <f t="shared" si="35"/>
        <v>43779</v>
      </c>
      <c r="H43" s="12">
        <f t="shared" si="35"/>
        <v>43786</v>
      </c>
      <c r="I43" s="12">
        <f t="shared" si="35"/>
        <v>43793</v>
      </c>
      <c r="J43" s="12">
        <f t="shared" si="35"/>
        <v>43800</v>
      </c>
      <c r="K43" s="12">
        <f t="shared" si="35"/>
        <v>43807</v>
      </c>
      <c r="L43" s="12">
        <f t="shared" si="35"/>
        <v>43814</v>
      </c>
      <c r="M43" s="12">
        <f t="shared" si="35"/>
        <v>43821</v>
      </c>
    </row>
    <row r="44" spans="1:13" ht="15.75" x14ac:dyDescent="0.25">
      <c r="A44" s="19" t="s">
        <v>108</v>
      </c>
      <c r="B44" s="22" t="s">
        <v>45</v>
      </c>
      <c r="C44" s="12">
        <f>C3+37</f>
        <v>43751</v>
      </c>
      <c r="D44" s="12">
        <f t="shared" ref="D44:M44" si="36">D3+37</f>
        <v>43758</v>
      </c>
      <c r="E44" s="12">
        <f t="shared" si="36"/>
        <v>43765</v>
      </c>
      <c r="F44" s="12">
        <f t="shared" si="36"/>
        <v>43772</v>
      </c>
      <c r="G44" s="12">
        <f t="shared" si="36"/>
        <v>43779</v>
      </c>
      <c r="H44" s="12">
        <f t="shared" si="36"/>
        <v>43786</v>
      </c>
      <c r="I44" s="12">
        <f t="shared" si="36"/>
        <v>43793</v>
      </c>
      <c r="J44" s="12">
        <f t="shared" si="36"/>
        <v>43800</v>
      </c>
      <c r="K44" s="12">
        <f t="shared" si="36"/>
        <v>43807</v>
      </c>
      <c r="L44" s="12">
        <f t="shared" si="36"/>
        <v>43814</v>
      </c>
      <c r="M44" s="12">
        <f t="shared" si="36"/>
        <v>43821</v>
      </c>
    </row>
    <row r="45" spans="1:13" ht="15.75" x14ac:dyDescent="0.25">
      <c r="A45" s="19" t="s">
        <v>109</v>
      </c>
      <c r="B45" s="22" t="s">
        <v>46</v>
      </c>
      <c r="C45" s="12">
        <f>C3+34</f>
        <v>43748</v>
      </c>
      <c r="D45" s="12">
        <f t="shared" ref="D45:M45" si="37">D3+34</f>
        <v>43755</v>
      </c>
      <c r="E45" s="12">
        <f t="shared" si="37"/>
        <v>43762</v>
      </c>
      <c r="F45" s="12">
        <f t="shared" si="37"/>
        <v>43769</v>
      </c>
      <c r="G45" s="12">
        <f t="shared" si="37"/>
        <v>43776</v>
      </c>
      <c r="H45" s="12">
        <f t="shared" si="37"/>
        <v>43783</v>
      </c>
      <c r="I45" s="12">
        <f t="shared" si="37"/>
        <v>43790</v>
      </c>
      <c r="J45" s="12">
        <f t="shared" si="37"/>
        <v>43797</v>
      </c>
      <c r="K45" s="12">
        <f t="shared" si="37"/>
        <v>43804</v>
      </c>
      <c r="L45" s="12">
        <f t="shared" si="37"/>
        <v>43811</v>
      </c>
      <c r="M45" s="12">
        <f t="shared" si="37"/>
        <v>43818</v>
      </c>
    </row>
    <row r="46" spans="1:13" ht="15.75" x14ac:dyDescent="0.25">
      <c r="A46" s="19" t="s">
        <v>109</v>
      </c>
      <c r="B46" s="22" t="s">
        <v>47</v>
      </c>
      <c r="C46" s="12">
        <f>C3+35</f>
        <v>43749</v>
      </c>
      <c r="D46" s="12">
        <f t="shared" ref="D46:M46" si="38">D3+35</f>
        <v>43756</v>
      </c>
      <c r="E46" s="12">
        <f t="shared" si="38"/>
        <v>43763</v>
      </c>
      <c r="F46" s="12">
        <f t="shared" si="38"/>
        <v>43770</v>
      </c>
      <c r="G46" s="12">
        <f t="shared" si="38"/>
        <v>43777</v>
      </c>
      <c r="H46" s="12">
        <f t="shared" si="38"/>
        <v>43784</v>
      </c>
      <c r="I46" s="12">
        <f t="shared" si="38"/>
        <v>43791</v>
      </c>
      <c r="J46" s="12">
        <f t="shared" si="38"/>
        <v>43798</v>
      </c>
      <c r="K46" s="12">
        <f t="shared" si="38"/>
        <v>43805</v>
      </c>
      <c r="L46" s="12">
        <f t="shared" si="38"/>
        <v>43812</v>
      </c>
      <c r="M46" s="12">
        <f t="shared" si="38"/>
        <v>43819</v>
      </c>
    </row>
    <row r="47" spans="1:13" ht="15.75" x14ac:dyDescent="0.25">
      <c r="A47" s="19" t="s">
        <v>109</v>
      </c>
      <c r="B47" s="22" t="s">
        <v>48</v>
      </c>
      <c r="C47" s="12">
        <f>C3+35</f>
        <v>43749</v>
      </c>
      <c r="D47" s="12">
        <f t="shared" ref="D47:M47" si="39">D3+35</f>
        <v>43756</v>
      </c>
      <c r="E47" s="12">
        <f t="shared" si="39"/>
        <v>43763</v>
      </c>
      <c r="F47" s="12">
        <f t="shared" si="39"/>
        <v>43770</v>
      </c>
      <c r="G47" s="12">
        <f t="shared" si="39"/>
        <v>43777</v>
      </c>
      <c r="H47" s="12">
        <f t="shared" si="39"/>
        <v>43784</v>
      </c>
      <c r="I47" s="12">
        <f t="shared" si="39"/>
        <v>43791</v>
      </c>
      <c r="J47" s="12">
        <f t="shared" si="39"/>
        <v>43798</v>
      </c>
      <c r="K47" s="12">
        <f t="shared" si="39"/>
        <v>43805</v>
      </c>
      <c r="L47" s="12">
        <f t="shared" si="39"/>
        <v>43812</v>
      </c>
      <c r="M47" s="12">
        <f t="shared" si="39"/>
        <v>43819</v>
      </c>
    </row>
    <row r="48" spans="1:13" ht="15.75" x14ac:dyDescent="0.25">
      <c r="A48" s="19" t="s">
        <v>110</v>
      </c>
      <c r="B48" s="22" t="s">
        <v>49</v>
      </c>
      <c r="C48" s="12">
        <f>C3+28</f>
        <v>43742</v>
      </c>
      <c r="D48" s="12">
        <f t="shared" ref="D48:M48" si="40">D3+28</f>
        <v>43749</v>
      </c>
      <c r="E48" s="12">
        <f t="shared" si="40"/>
        <v>43756</v>
      </c>
      <c r="F48" s="12">
        <f t="shared" si="40"/>
        <v>43763</v>
      </c>
      <c r="G48" s="12">
        <f t="shared" si="40"/>
        <v>43770</v>
      </c>
      <c r="H48" s="12">
        <f t="shared" si="40"/>
        <v>43777</v>
      </c>
      <c r="I48" s="12">
        <f t="shared" si="40"/>
        <v>43784</v>
      </c>
      <c r="J48" s="12">
        <f t="shared" si="40"/>
        <v>43791</v>
      </c>
      <c r="K48" s="12">
        <f t="shared" si="40"/>
        <v>43798</v>
      </c>
      <c r="L48" s="12">
        <f t="shared" si="40"/>
        <v>43805</v>
      </c>
      <c r="M48" s="12">
        <f t="shared" si="40"/>
        <v>43812</v>
      </c>
    </row>
    <row r="49" spans="1:13" ht="15.75" x14ac:dyDescent="0.25">
      <c r="A49" s="19" t="s">
        <v>111</v>
      </c>
      <c r="B49" s="22" t="s">
        <v>50</v>
      </c>
      <c r="C49" s="12">
        <f>C3+27</f>
        <v>43741</v>
      </c>
      <c r="D49" s="12">
        <f t="shared" ref="D49:M49" si="41">D3+27</f>
        <v>43748</v>
      </c>
      <c r="E49" s="12">
        <f t="shared" si="41"/>
        <v>43755</v>
      </c>
      <c r="F49" s="12">
        <f t="shared" si="41"/>
        <v>43762</v>
      </c>
      <c r="G49" s="12">
        <f t="shared" si="41"/>
        <v>43769</v>
      </c>
      <c r="H49" s="12">
        <f t="shared" si="41"/>
        <v>43776</v>
      </c>
      <c r="I49" s="12">
        <f t="shared" si="41"/>
        <v>43783</v>
      </c>
      <c r="J49" s="12">
        <f t="shared" si="41"/>
        <v>43790</v>
      </c>
      <c r="K49" s="12">
        <f t="shared" si="41"/>
        <v>43797</v>
      </c>
      <c r="L49" s="12">
        <f t="shared" si="41"/>
        <v>43804</v>
      </c>
      <c r="M49" s="12">
        <f t="shared" si="41"/>
        <v>43811</v>
      </c>
    </row>
    <row r="50" spans="1:13" ht="15.75" x14ac:dyDescent="0.25">
      <c r="A50" s="19" t="s">
        <v>111</v>
      </c>
      <c r="B50" s="22" t="s">
        <v>51</v>
      </c>
      <c r="C50" s="12">
        <f>C3+28</f>
        <v>43742</v>
      </c>
      <c r="D50" s="12">
        <f t="shared" ref="D50:M50" si="42">D3+28</f>
        <v>43749</v>
      </c>
      <c r="E50" s="12">
        <f t="shared" si="42"/>
        <v>43756</v>
      </c>
      <c r="F50" s="12">
        <f t="shared" si="42"/>
        <v>43763</v>
      </c>
      <c r="G50" s="12">
        <f t="shared" si="42"/>
        <v>43770</v>
      </c>
      <c r="H50" s="12">
        <f t="shared" si="42"/>
        <v>43777</v>
      </c>
      <c r="I50" s="12">
        <f t="shared" si="42"/>
        <v>43784</v>
      </c>
      <c r="J50" s="12">
        <f t="shared" si="42"/>
        <v>43791</v>
      </c>
      <c r="K50" s="12">
        <f t="shared" si="42"/>
        <v>43798</v>
      </c>
      <c r="L50" s="12">
        <f t="shared" si="42"/>
        <v>43805</v>
      </c>
      <c r="M50" s="12">
        <f t="shared" si="42"/>
        <v>43812</v>
      </c>
    </row>
    <row r="51" spans="1:13" ht="15.75" x14ac:dyDescent="0.25">
      <c r="A51" s="19" t="s">
        <v>111</v>
      </c>
      <c r="B51" s="22" t="s">
        <v>52</v>
      </c>
      <c r="C51" s="12">
        <f>C3+28</f>
        <v>43742</v>
      </c>
      <c r="D51" s="12">
        <f t="shared" ref="D51:M51" si="43">D3+28</f>
        <v>43749</v>
      </c>
      <c r="E51" s="12">
        <f t="shared" si="43"/>
        <v>43756</v>
      </c>
      <c r="F51" s="12">
        <f t="shared" si="43"/>
        <v>43763</v>
      </c>
      <c r="G51" s="12">
        <f t="shared" si="43"/>
        <v>43770</v>
      </c>
      <c r="H51" s="12">
        <f t="shared" si="43"/>
        <v>43777</v>
      </c>
      <c r="I51" s="12">
        <f t="shared" si="43"/>
        <v>43784</v>
      </c>
      <c r="J51" s="12">
        <f t="shared" si="43"/>
        <v>43791</v>
      </c>
      <c r="K51" s="12">
        <f t="shared" si="43"/>
        <v>43798</v>
      </c>
      <c r="L51" s="12">
        <f t="shared" si="43"/>
        <v>43805</v>
      </c>
      <c r="M51" s="12">
        <f t="shared" si="43"/>
        <v>43812</v>
      </c>
    </row>
    <row r="52" spans="1:13" ht="15.75" x14ac:dyDescent="0.25">
      <c r="A52" s="19" t="s">
        <v>111</v>
      </c>
      <c r="B52" s="22" t="s">
        <v>53</v>
      </c>
      <c r="C52" s="12">
        <f>C3+28</f>
        <v>43742</v>
      </c>
      <c r="D52" s="12">
        <f t="shared" ref="D52:M52" si="44">D3+28</f>
        <v>43749</v>
      </c>
      <c r="E52" s="12">
        <f t="shared" si="44"/>
        <v>43756</v>
      </c>
      <c r="F52" s="12">
        <f t="shared" si="44"/>
        <v>43763</v>
      </c>
      <c r="G52" s="12">
        <f t="shared" si="44"/>
        <v>43770</v>
      </c>
      <c r="H52" s="12">
        <f t="shared" si="44"/>
        <v>43777</v>
      </c>
      <c r="I52" s="12">
        <f t="shared" si="44"/>
        <v>43784</v>
      </c>
      <c r="J52" s="12">
        <f t="shared" si="44"/>
        <v>43791</v>
      </c>
      <c r="K52" s="12">
        <f t="shared" si="44"/>
        <v>43798</v>
      </c>
      <c r="L52" s="12">
        <f t="shared" si="44"/>
        <v>43805</v>
      </c>
      <c r="M52" s="12">
        <f t="shared" si="44"/>
        <v>43812</v>
      </c>
    </row>
    <row r="53" spans="1:13" ht="15.75" x14ac:dyDescent="0.25">
      <c r="A53" s="19" t="s">
        <v>112</v>
      </c>
      <c r="B53" s="22" t="s">
        <v>54</v>
      </c>
      <c r="C53" s="12">
        <f>C3+33</f>
        <v>43747</v>
      </c>
      <c r="D53" s="12">
        <f t="shared" ref="D53:M53" si="45">D3+33</f>
        <v>43754</v>
      </c>
      <c r="E53" s="12">
        <f t="shared" si="45"/>
        <v>43761</v>
      </c>
      <c r="F53" s="12">
        <f t="shared" si="45"/>
        <v>43768</v>
      </c>
      <c r="G53" s="12">
        <f t="shared" si="45"/>
        <v>43775</v>
      </c>
      <c r="H53" s="12">
        <f t="shared" si="45"/>
        <v>43782</v>
      </c>
      <c r="I53" s="12">
        <f t="shared" si="45"/>
        <v>43789</v>
      </c>
      <c r="J53" s="12">
        <f t="shared" si="45"/>
        <v>43796</v>
      </c>
      <c r="K53" s="12">
        <f t="shared" si="45"/>
        <v>43803</v>
      </c>
      <c r="L53" s="12">
        <f t="shared" si="45"/>
        <v>43810</v>
      </c>
      <c r="M53" s="12">
        <f t="shared" si="45"/>
        <v>43817</v>
      </c>
    </row>
    <row r="54" spans="1:13" ht="15.75" x14ac:dyDescent="0.25">
      <c r="A54" s="19" t="s">
        <v>112</v>
      </c>
      <c r="B54" s="22" t="s">
        <v>55</v>
      </c>
      <c r="C54" s="12">
        <f>C3+34</f>
        <v>43748</v>
      </c>
      <c r="D54" s="12">
        <f t="shared" ref="D54:M54" si="46">D3+34</f>
        <v>43755</v>
      </c>
      <c r="E54" s="12">
        <f t="shared" si="46"/>
        <v>43762</v>
      </c>
      <c r="F54" s="12">
        <f t="shared" si="46"/>
        <v>43769</v>
      </c>
      <c r="G54" s="12">
        <f t="shared" si="46"/>
        <v>43776</v>
      </c>
      <c r="H54" s="12">
        <f t="shared" si="46"/>
        <v>43783</v>
      </c>
      <c r="I54" s="12">
        <f t="shared" si="46"/>
        <v>43790</v>
      </c>
      <c r="J54" s="12">
        <f t="shared" si="46"/>
        <v>43797</v>
      </c>
      <c r="K54" s="12">
        <f t="shared" si="46"/>
        <v>43804</v>
      </c>
      <c r="L54" s="12">
        <f t="shared" si="46"/>
        <v>43811</v>
      </c>
      <c r="M54" s="12">
        <f t="shared" si="46"/>
        <v>43818</v>
      </c>
    </row>
    <row r="55" spans="1:13" ht="15.75" x14ac:dyDescent="0.25">
      <c r="A55" s="19" t="s">
        <v>112</v>
      </c>
      <c r="B55" s="22" t="s">
        <v>56</v>
      </c>
      <c r="C55" s="12">
        <f>C3+33</f>
        <v>43747</v>
      </c>
      <c r="D55" s="12">
        <f t="shared" ref="D55:M55" si="47">D3+33</f>
        <v>43754</v>
      </c>
      <c r="E55" s="12">
        <f t="shared" si="47"/>
        <v>43761</v>
      </c>
      <c r="F55" s="12">
        <f t="shared" si="47"/>
        <v>43768</v>
      </c>
      <c r="G55" s="12">
        <f t="shared" si="47"/>
        <v>43775</v>
      </c>
      <c r="H55" s="12">
        <f t="shared" si="47"/>
        <v>43782</v>
      </c>
      <c r="I55" s="12">
        <f t="shared" si="47"/>
        <v>43789</v>
      </c>
      <c r="J55" s="12">
        <f t="shared" si="47"/>
        <v>43796</v>
      </c>
      <c r="K55" s="12">
        <f t="shared" si="47"/>
        <v>43803</v>
      </c>
      <c r="L55" s="12">
        <f t="shared" si="47"/>
        <v>43810</v>
      </c>
      <c r="M55" s="12">
        <f t="shared" si="47"/>
        <v>43817</v>
      </c>
    </row>
    <row r="56" spans="1:13" ht="15.75" x14ac:dyDescent="0.25">
      <c r="A56" s="19" t="s">
        <v>112</v>
      </c>
      <c r="B56" s="22" t="s">
        <v>57</v>
      </c>
      <c r="C56" s="12">
        <f>C3+35</f>
        <v>43749</v>
      </c>
      <c r="D56" s="12">
        <f t="shared" ref="D56:M56" si="48">D3+35</f>
        <v>43756</v>
      </c>
      <c r="E56" s="12">
        <f t="shared" si="48"/>
        <v>43763</v>
      </c>
      <c r="F56" s="12">
        <f t="shared" si="48"/>
        <v>43770</v>
      </c>
      <c r="G56" s="12">
        <f t="shared" si="48"/>
        <v>43777</v>
      </c>
      <c r="H56" s="12">
        <f t="shared" si="48"/>
        <v>43784</v>
      </c>
      <c r="I56" s="12">
        <f t="shared" si="48"/>
        <v>43791</v>
      </c>
      <c r="J56" s="12">
        <f t="shared" si="48"/>
        <v>43798</v>
      </c>
      <c r="K56" s="12">
        <f t="shared" si="48"/>
        <v>43805</v>
      </c>
      <c r="L56" s="12">
        <f t="shared" si="48"/>
        <v>43812</v>
      </c>
      <c r="M56" s="12">
        <f t="shared" si="48"/>
        <v>43819</v>
      </c>
    </row>
    <row r="57" spans="1:13" ht="15.75" x14ac:dyDescent="0.25">
      <c r="A57" s="21" t="s">
        <v>112</v>
      </c>
      <c r="B57" s="22" t="s">
        <v>58</v>
      </c>
      <c r="C57" s="12">
        <f>C3+34</f>
        <v>43748</v>
      </c>
      <c r="D57" s="12">
        <f t="shared" ref="D57:M57" si="49">D3+34</f>
        <v>43755</v>
      </c>
      <c r="E57" s="12">
        <f t="shared" si="49"/>
        <v>43762</v>
      </c>
      <c r="F57" s="12">
        <f t="shared" si="49"/>
        <v>43769</v>
      </c>
      <c r="G57" s="12">
        <f t="shared" si="49"/>
        <v>43776</v>
      </c>
      <c r="H57" s="12">
        <f t="shared" si="49"/>
        <v>43783</v>
      </c>
      <c r="I57" s="12">
        <f t="shared" si="49"/>
        <v>43790</v>
      </c>
      <c r="J57" s="12">
        <f t="shared" si="49"/>
        <v>43797</v>
      </c>
      <c r="K57" s="12">
        <f t="shared" si="49"/>
        <v>43804</v>
      </c>
      <c r="L57" s="12">
        <f t="shared" si="49"/>
        <v>43811</v>
      </c>
      <c r="M57" s="12">
        <f t="shared" si="49"/>
        <v>43818</v>
      </c>
    </row>
    <row r="58" spans="1:13" ht="15.75" x14ac:dyDescent="0.25">
      <c r="A58" s="16" t="s">
        <v>113</v>
      </c>
      <c r="B58" s="22" t="s">
        <v>59</v>
      </c>
      <c r="C58" s="12">
        <f>C3+34</f>
        <v>43748</v>
      </c>
      <c r="D58" s="12">
        <f t="shared" ref="D58:M58" si="50">D3+34</f>
        <v>43755</v>
      </c>
      <c r="E58" s="12">
        <f t="shared" si="50"/>
        <v>43762</v>
      </c>
      <c r="F58" s="12">
        <f t="shared" si="50"/>
        <v>43769</v>
      </c>
      <c r="G58" s="12">
        <f t="shared" si="50"/>
        <v>43776</v>
      </c>
      <c r="H58" s="12">
        <f t="shared" si="50"/>
        <v>43783</v>
      </c>
      <c r="I58" s="12">
        <f t="shared" si="50"/>
        <v>43790</v>
      </c>
      <c r="J58" s="12">
        <f t="shared" si="50"/>
        <v>43797</v>
      </c>
      <c r="K58" s="12">
        <f t="shared" si="50"/>
        <v>43804</v>
      </c>
      <c r="L58" s="12">
        <f t="shared" si="50"/>
        <v>43811</v>
      </c>
      <c r="M58" s="12">
        <f t="shared" si="50"/>
        <v>43818</v>
      </c>
    </row>
    <row r="59" spans="1:13" ht="15.75" x14ac:dyDescent="0.25">
      <c r="A59" s="18" t="s">
        <v>113</v>
      </c>
      <c r="B59" s="22" t="s">
        <v>60</v>
      </c>
      <c r="C59" s="12">
        <f>C3+31</f>
        <v>43745</v>
      </c>
      <c r="D59" s="12">
        <f t="shared" ref="D59:M59" si="51">D3+31</f>
        <v>43752</v>
      </c>
      <c r="E59" s="12">
        <f t="shared" si="51"/>
        <v>43759</v>
      </c>
      <c r="F59" s="12">
        <f t="shared" si="51"/>
        <v>43766</v>
      </c>
      <c r="G59" s="12">
        <f t="shared" si="51"/>
        <v>43773</v>
      </c>
      <c r="H59" s="12">
        <f t="shared" si="51"/>
        <v>43780</v>
      </c>
      <c r="I59" s="12">
        <f t="shared" si="51"/>
        <v>43787</v>
      </c>
      <c r="J59" s="12">
        <f t="shared" si="51"/>
        <v>43794</v>
      </c>
      <c r="K59" s="12">
        <f t="shared" si="51"/>
        <v>43801</v>
      </c>
      <c r="L59" s="12">
        <f t="shared" si="51"/>
        <v>43808</v>
      </c>
      <c r="M59" s="12">
        <f t="shared" si="51"/>
        <v>43815</v>
      </c>
    </row>
    <row r="60" spans="1:13" ht="15.75" x14ac:dyDescent="0.25">
      <c r="A60" s="16" t="s">
        <v>113</v>
      </c>
      <c r="B60" s="22" t="s">
        <v>61</v>
      </c>
      <c r="C60" s="12">
        <f>C3+28</f>
        <v>43742</v>
      </c>
      <c r="D60" s="12">
        <f t="shared" ref="D60:M60" si="52">D3+28</f>
        <v>43749</v>
      </c>
      <c r="E60" s="12">
        <f t="shared" si="52"/>
        <v>43756</v>
      </c>
      <c r="F60" s="12">
        <f t="shared" si="52"/>
        <v>43763</v>
      </c>
      <c r="G60" s="12">
        <f t="shared" si="52"/>
        <v>43770</v>
      </c>
      <c r="H60" s="12">
        <f t="shared" si="52"/>
        <v>43777</v>
      </c>
      <c r="I60" s="12">
        <f t="shared" si="52"/>
        <v>43784</v>
      </c>
      <c r="J60" s="12">
        <f t="shared" si="52"/>
        <v>43791</v>
      </c>
      <c r="K60" s="12">
        <f t="shared" si="52"/>
        <v>43798</v>
      </c>
      <c r="L60" s="12">
        <f t="shared" si="52"/>
        <v>43805</v>
      </c>
      <c r="M60" s="12">
        <f t="shared" si="52"/>
        <v>43812</v>
      </c>
    </row>
    <row r="61" spans="1:13" ht="15.75" x14ac:dyDescent="0.25">
      <c r="A61" s="17" t="s">
        <v>113</v>
      </c>
      <c r="B61" s="22" t="s">
        <v>62</v>
      </c>
      <c r="C61" s="12">
        <f>C3+32</f>
        <v>43746</v>
      </c>
      <c r="D61" s="12">
        <f t="shared" ref="D61:M61" si="53">D3+32</f>
        <v>43753</v>
      </c>
      <c r="E61" s="12">
        <f t="shared" si="53"/>
        <v>43760</v>
      </c>
      <c r="F61" s="12">
        <f t="shared" si="53"/>
        <v>43767</v>
      </c>
      <c r="G61" s="12">
        <f t="shared" si="53"/>
        <v>43774</v>
      </c>
      <c r="H61" s="12">
        <f t="shared" si="53"/>
        <v>43781</v>
      </c>
      <c r="I61" s="12">
        <f t="shared" si="53"/>
        <v>43788</v>
      </c>
      <c r="J61" s="12">
        <f t="shared" si="53"/>
        <v>43795</v>
      </c>
      <c r="K61" s="12">
        <f t="shared" si="53"/>
        <v>43802</v>
      </c>
      <c r="L61" s="12">
        <f t="shared" si="53"/>
        <v>43809</v>
      </c>
      <c r="M61" s="12">
        <f t="shared" si="53"/>
        <v>43816</v>
      </c>
    </row>
    <row r="62" spans="1:13" ht="15.75" x14ac:dyDescent="0.25">
      <c r="A62" s="19" t="s">
        <v>113</v>
      </c>
      <c r="B62" s="22" t="s">
        <v>63</v>
      </c>
      <c r="C62" s="12">
        <f>C3+30</f>
        <v>43744</v>
      </c>
      <c r="D62" s="12">
        <f t="shared" ref="D62:M62" si="54">D3+30</f>
        <v>43751</v>
      </c>
      <c r="E62" s="12">
        <f t="shared" si="54"/>
        <v>43758</v>
      </c>
      <c r="F62" s="12">
        <f t="shared" si="54"/>
        <v>43765</v>
      </c>
      <c r="G62" s="12">
        <f t="shared" si="54"/>
        <v>43772</v>
      </c>
      <c r="H62" s="12">
        <f t="shared" si="54"/>
        <v>43779</v>
      </c>
      <c r="I62" s="12">
        <f t="shared" si="54"/>
        <v>43786</v>
      </c>
      <c r="J62" s="12">
        <f t="shared" si="54"/>
        <v>43793</v>
      </c>
      <c r="K62" s="12">
        <f t="shared" si="54"/>
        <v>43800</v>
      </c>
      <c r="L62" s="12">
        <f t="shared" si="54"/>
        <v>43807</v>
      </c>
      <c r="M62" s="12">
        <f t="shared" si="54"/>
        <v>43814</v>
      </c>
    </row>
    <row r="63" spans="1:13" ht="15.75" x14ac:dyDescent="0.25">
      <c r="A63" s="19" t="s">
        <v>113</v>
      </c>
      <c r="B63" s="22" t="s">
        <v>64</v>
      </c>
      <c r="C63" s="12">
        <f>C3+34</f>
        <v>43748</v>
      </c>
      <c r="D63" s="12">
        <f t="shared" ref="D63:M63" si="55">D3+34</f>
        <v>43755</v>
      </c>
      <c r="E63" s="12">
        <f t="shared" si="55"/>
        <v>43762</v>
      </c>
      <c r="F63" s="12">
        <f t="shared" si="55"/>
        <v>43769</v>
      </c>
      <c r="G63" s="12">
        <f t="shared" si="55"/>
        <v>43776</v>
      </c>
      <c r="H63" s="12">
        <f t="shared" si="55"/>
        <v>43783</v>
      </c>
      <c r="I63" s="12">
        <f t="shared" si="55"/>
        <v>43790</v>
      </c>
      <c r="J63" s="12">
        <f t="shared" si="55"/>
        <v>43797</v>
      </c>
      <c r="K63" s="12">
        <f t="shared" si="55"/>
        <v>43804</v>
      </c>
      <c r="L63" s="12">
        <f t="shared" si="55"/>
        <v>43811</v>
      </c>
      <c r="M63" s="12">
        <f t="shared" si="55"/>
        <v>43818</v>
      </c>
    </row>
    <row r="64" spans="1:13" ht="15.75" x14ac:dyDescent="0.25">
      <c r="A64" s="19" t="s">
        <v>113</v>
      </c>
      <c r="B64" s="22" t="s">
        <v>65</v>
      </c>
      <c r="C64" s="12">
        <f>C3+34</f>
        <v>43748</v>
      </c>
      <c r="D64" s="12">
        <f t="shared" ref="D64:M64" si="56">D3+34</f>
        <v>43755</v>
      </c>
      <c r="E64" s="12">
        <f t="shared" si="56"/>
        <v>43762</v>
      </c>
      <c r="F64" s="12">
        <f t="shared" si="56"/>
        <v>43769</v>
      </c>
      <c r="G64" s="12">
        <f t="shared" si="56"/>
        <v>43776</v>
      </c>
      <c r="H64" s="12">
        <f t="shared" si="56"/>
        <v>43783</v>
      </c>
      <c r="I64" s="12">
        <f t="shared" si="56"/>
        <v>43790</v>
      </c>
      <c r="J64" s="12">
        <f t="shared" si="56"/>
        <v>43797</v>
      </c>
      <c r="K64" s="12">
        <f t="shared" si="56"/>
        <v>43804</v>
      </c>
      <c r="L64" s="12">
        <f t="shared" si="56"/>
        <v>43811</v>
      </c>
      <c r="M64" s="12">
        <f t="shared" si="56"/>
        <v>43818</v>
      </c>
    </row>
    <row r="65" spans="1:13" ht="15.75" x14ac:dyDescent="0.25">
      <c r="A65" s="19" t="s">
        <v>113</v>
      </c>
      <c r="B65" s="22" t="s">
        <v>66</v>
      </c>
      <c r="C65" s="12">
        <f>C3+34</f>
        <v>43748</v>
      </c>
      <c r="D65" s="12">
        <f t="shared" ref="D65:M65" si="57">D3+34</f>
        <v>43755</v>
      </c>
      <c r="E65" s="12">
        <f t="shared" si="57"/>
        <v>43762</v>
      </c>
      <c r="F65" s="12">
        <f t="shared" si="57"/>
        <v>43769</v>
      </c>
      <c r="G65" s="12">
        <f t="shared" si="57"/>
        <v>43776</v>
      </c>
      <c r="H65" s="12">
        <f t="shared" si="57"/>
        <v>43783</v>
      </c>
      <c r="I65" s="12">
        <f t="shared" si="57"/>
        <v>43790</v>
      </c>
      <c r="J65" s="12">
        <f t="shared" si="57"/>
        <v>43797</v>
      </c>
      <c r="K65" s="12">
        <f t="shared" si="57"/>
        <v>43804</v>
      </c>
      <c r="L65" s="12">
        <f t="shared" si="57"/>
        <v>43811</v>
      </c>
      <c r="M65" s="12">
        <f t="shared" si="57"/>
        <v>43818</v>
      </c>
    </row>
    <row r="66" spans="1:13" ht="15.75" x14ac:dyDescent="0.25">
      <c r="A66" s="19" t="s">
        <v>113</v>
      </c>
      <c r="B66" s="22" t="s">
        <v>67</v>
      </c>
      <c r="C66" s="12">
        <f>C3+34</f>
        <v>43748</v>
      </c>
      <c r="D66" s="12">
        <f t="shared" ref="D66:M66" si="58">D3+34</f>
        <v>43755</v>
      </c>
      <c r="E66" s="12">
        <f t="shared" si="58"/>
        <v>43762</v>
      </c>
      <c r="F66" s="12">
        <f t="shared" si="58"/>
        <v>43769</v>
      </c>
      <c r="G66" s="12">
        <f t="shared" si="58"/>
        <v>43776</v>
      </c>
      <c r="H66" s="12">
        <f t="shared" si="58"/>
        <v>43783</v>
      </c>
      <c r="I66" s="12">
        <f t="shared" si="58"/>
        <v>43790</v>
      </c>
      <c r="J66" s="12">
        <f t="shared" si="58"/>
        <v>43797</v>
      </c>
      <c r="K66" s="12">
        <f t="shared" si="58"/>
        <v>43804</v>
      </c>
      <c r="L66" s="12">
        <f t="shared" si="58"/>
        <v>43811</v>
      </c>
      <c r="M66" s="12">
        <f t="shared" si="58"/>
        <v>43818</v>
      </c>
    </row>
    <row r="67" spans="1:13" ht="15.75" x14ac:dyDescent="0.25">
      <c r="A67" s="19" t="s">
        <v>113</v>
      </c>
      <c r="B67" s="22" t="s">
        <v>68</v>
      </c>
      <c r="C67" s="12">
        <f>C3+28</f>
        <v>43742</v>
      </c>
      <c r="D67" s="12">
        <f t="shared" ref="D67:M67" si="59">D3+28</f>
        <v>43749</v>
      </c>
      <c r="E67" s="12">
        <f t="shared" si="59"/>
        <v>43756</v>
      </c>
      <c r="F67" s="12">
        <f t="shared" si="59"/>
        <v>43763</v>
      </c>
      <c r="G67" s="12">
        <f t="shared" si="59"/>
        <v>43770</v>
      </c>
      <c r="H67" s="12">
        <f t="shared" si="59"/>
        <v>43777</v>
      </c>
      <c r="I67" s="12">
        <f t="shared" si="59"/>
        <v>43784</v>
      </c>
      <c r="J67" s="12">
        <f t="shared" si="59"/>
        <v>43791</v>
      </c>
      <c r="K67" s="12">
        <f t="shared" si="59"/>
        <v>43798</v>
      </c>
      <c r="L67" s="12">
        <f t="shared" si="59"/>
        <v>43805</v>
      </c>
      <c r="M67" s="12">
        <f t="shared" si="59"/>
        <v>43812</v>
      </c>
    </row>
    <row r="68" spans="1:13" ht="15.75" x14ac:dyDescent="0.25">
      <c r="A68" s="19" t="s">
        <v>113</v>
      </c>
      <c r="B68" s="22" t="s">
        <v>69</v>
      </c>
      <c r="C68" s="12">
        <f>C3+35</f>
        <v>43749</v>
      </c>
      <c r="D68" s="12">
        <f t="shared" ref="D68:M68" si="60">D3+35</f>
        <v>43756</v>
      </c>
      <c r="E68" s="12">
        <f t="shared" si="60"/>
        <v>43763</v>
      </c>
      <c r="F68" s="12">
        <f t="shared" si="60"/>
        <v>43770</v>
      </c>
      <c r="G68" s="12">
        <f t="shared" si="60"/>
        <v>43777</v>
      </c>
      <c r="H68" s="12">
        <f t="shared" si="60"/>
        <v>43784</v>
      </c>
      <c r="I68" s="12">
        <f t="shared" si="60"/>
        <v>43791</v>
      </c>
      <c r="J68" s="12">
        <f t="shared" si="60"/>
        <v>43798</v>
      </c>
      <c r="K68" s="12">
        <f t="shared" si="60"/>
        <v>43805</v>
      </c>
      <c r="L68" s="12">
        <f t="shared" si="60"/>
        <v>43812</v>
      </c>
      <c r="M68" s="12">
        <f t="shared" si="60"/>
        <v>43819</v>
      </c>
    </row>
    <row r="69" spans="1:13" ht="15.75" x14ac:dyDescent="0.25">
      <c r="A69" s="19" t="s">
        <v>114</v>
      </c>
      <c r="B69" s="22" t="s">
        <v>70</v>
      </c>
      <c r="C69" s="12">
        <f>C3+29</f>
        <v>43743</v>
      </c>
      <c r="D69" s="12">
        <f t="shared" ref="D69:M69" si="61">D3+29</f>
        <v>43750</v>
      </c>
      <c r="E69" s="12">
        <f t="shared" si="61"/>
        <v>43757</v>
      </c>
      <c r="F69" s="12">
        <f t="shared" si="61"/>
        <v>43764</v>
      </c>
      <c r="G69" s="12">
        <f t="shared" si="61"/>
        <v>43771</v>
      </c>
      <c r="H69" s="12">
        <f t="shared" si="61"/>
        <v>43778</v>
      </c>
      <c r="I69" s="12">
        <f t="shared" si="61"/>
        <v>43785</v>
      </c>
      <c r="J69" s="12">
        <f t="shared" si="61"/>
        <v>43792</v>
      </c>
      <c r="K69" s="12">
        <f t="shared" si="61"/>
        <v>43799</v>
      </c>
      <c r="L69" s="12">
        <f t="shared" si="61"/>
        <v>43806</v>
      </c>
      <c r="M69" s="12">
        <f t="shared" si="61"/>
        <v>43813</v>
      </c>
    </row>
    <row r="70" spans="1:13" ht="15.75" x14ac:dyDescent="0.25">
      <c r="A70" s="19" t="s">
        <v>115</v>
      </c>
      <c r="B70" s="22" t="s">
        <v>71</v>
      </c>
      <c r="C70" s="12">
        <f>C3+38</f>
        <v>43752</v>
      </c>
      <c r="D70" s="12">
        <f t="shared" ref="D70:M70" si="62">D3+38</f>
        <v>43759</v>
      </c>
      <c r="E70" s="12">
        <f t="shared" si="62"/>
        <v>43766</v>
      </c>
      <c r="F70" s="12">
        <f t="shared" si="62"/>
        <v>43773</v>
      </c>
      <c r="G70" s="12">
        <f t="shared" si="62"/>
        <v>43780</v>
      </c>
      <c r="H70" s="12">
        <f t="shared" si="62"/>
        <v>43787</v>
      </c>
      <c r="I70" s="12">
        <f t="shared" si="62"/>
        <v>43794</v>
      </c>
      <c r="J70" s="12">
        <f t="shared" si="62"/>
        <v>43801</v>
      </c>
      <c r="K70" s="12">
        <f t="shared" si="62"/>
        <v>43808</v>
      </c>
      <c r="L70" s="12">
        <f t="shared" si="62"/>
        <v>43815</v>
      </c>
      <c r="M70" s="12">
        <f t="shared" si="62"/>
        <v>43822</v>
      </c>
    </row>
    <row r="71" spans="1:13" ht="15.75" x14ac:dyDescent="0.25">
      <c r="A71" s="19" t="s">
        <v>116</v>
      </c>
      <c r="B71" s="22" t="s">
        <v>72</v>
      </c>
      <c r="C71" s="12">
        <f>C3+38</f>
        <v>43752</v>
      </c>
      <c r="D71" s="12">
        <f t="shared" ref="D71:M71" si="63">D3+38</f>
        <v>43759</v>
      </c>
      <c r="E71" s="12">
        <f t="shared" si="63"/>
        <v>43766</v>
      </c>
      <c r="F71" s="12">
        <f t="shared" si="63"/>
        <v>43773</v>
      </c>
      <c r="G71" s="12">
        <f t="shared" si="63"/>
        <v>43780</v>
      </c>
      <c r="H71" s="12">
        <f t="shared" si="63"/>
        <v>43787</v>
      </c>
      <c r="I71" s="12">
        <f t="shared" si="63"/>
        <v>43794</v>
      </c>
      <c r="J71" s="12">
        <f t="shared" si="63"/>
        <v>43801</v>
      </c>
      <c r="K71" s="12">
        <f t="shared" si="63"/>
        <v>43808</v>
      </c>
      <c r="L71" s="12">
        <f t="shared" si="63"/>
        <v>43815</v>
      </c>
      <c r="M71" s="12">
        <f t="shared" si="63"/>
        <v>43822</v>
      </c>
    </row>
    <row r="72" spans="1:13" ht="15.75" x14ac:dyDescent="0.25">
      <c r="A72" s="19" t="s">
        <v>116</v>
      </c>
      <c r="B72" s="22" t="s">
        <v>73</v>
      </c>
      <c r="C72" s="12">
        <f>C3+32</f>
        <v>43746</v>
      </c>
      <c r="D72" s="12">
        <f t="shared" ref="D72:M72" si="64">D3+32</f>
        <v>43753</v>
      </c>
      <c r="E72" s="12">
        <f t="shared" si="64"/>
        <v>43760</v>
      </c>
      <c r="F72" s="12">
        <f t="shared" si="64"/>
        <v>43767</v>
      </c>
      <c r="G72" s="12">
        <f t="shared" si="64"/>
        <v>43774</v>
      </c>
      <c r="H72" s="12">
        <f t="shared" si="64"/>
        <v>43781</v>
      </c>
      <c r="I72" s="12">
        <f t="shared" si="64"/>
        <v>43788</v>
      </c>
      <c r="J72" s="12">
        <f t="shared" si="64"/>
        <v>43795</v>
      </c>
      <c r="K72" s="12">
        <f t="shared" si="64"/>
        <v>43802</v>
      </c>
      <c r="L72" s="12">
        <f t="shared" si="64"/>
        <v>43809</v>
      </c>
      <c r="M72" s="12">
        <f t="shared" si="64"/>
        <v>43816</v>
      </c>
    </row>
    <row r="73" spans="1:13" ht="15.75" x14ac:dyDescent="0.25">
      <c r="A73" s="19" t="s">
        <v>116</v>
      </c>
      <c r="B73" s="22" t="s">
        <v>74</v>
      </c>
      <c r="C73" s="12">
        <f>C3+34</f>
        <v>43748</v>
      </c>
      <c r="D73" s="12">
        <f t="shared" ref="D73:M73" si="65">D3+34</f>
        <v>43755</v>
      </c>
      <c r="E73" s="12">
        <f t="shared" si="65"/>
        <v>43762</v>
      </c>
      <c r="F73" s="12">
        <f t="shared" si="65"/>
        <v>43769</v>
      </c>
      <c r="G73" s="12">
        <f t="shared" si="65"/>
        <v>43776</v>
      </c>
      <c r="H73" s="12">
        <f t="shared" si="65"/>
        <v>43783</v>
      </c>
      <c r="I73" s="12">
        <f t="shared" si="65"/>
        <v>43790</v>
      </c>
      <c r="J73" s="12">
        <f t="shared" si="65"/>
        <v>43797</v>
      </c>
      <c r="K73" s="12">
        <f t="shared" si="65"/>
        <v>43804</v>
      </c>
      <c r="L73" s="12">
        <f t="shared" si="65"/>
        <v>43811</v>
      </c>
      <c r="M73" s="12">
        <f t="shared" si="65"/>
        <v>43818</v>
      </c>
    </row>
    <row r="74" spans="1:13" ht="15.75" x14ac:dyDescent="0.25">
      <c r="A74" s="19" t="s">
        <v>116</v>
      </c>
      <c r="B74" s="22" t="s">
        <v>75</v>
      </c>
      <c r="C74" s="12">
        <f>C3+28</f>
        <v>43742</v>
      </c>
      <c r="D74" s="12">
        <f t="shared" ref="D74:M74" si="66">D3+28</f>
        <v>43749</v>
      </c>
      <c r="E74" s="12">
        <f t="shared" si="66"/>
        <v>43756</v>
      </c>
      <c r="F74" s="12">
        <f t="shared" si="66"/>
        <v>43763</v>
      </c>
      <c r="G74" s="12">
        <f t="shared" si="66"/>
        <v>43770</v>
      </c>
      <c r="H74" s="12">
        <f t="shared" si="66"/>
        <v>43777</v>
      </c>
      <c r="I74" s="12">
        <f t="shared" si="66"/>
        <v>43784</v>
      </c>
      <c r="J74" s="12">
        <f t="shared" si="66"/>
        <v>43791</v>
      </c>
      <c r="K74" s="12">
        <f t="shared" si="66"/>
        <v>43798</v>
      </c>
      <c r="L74" s="12">
        <f t="shared" si="66"/>
        <v>43805</v>
      </c>
      <c r="M74" s="12">
        <f t="shared" si="66"/>
        <v>43812</v>
      </c>
    </row>
    <row r="75" spans="1:13" ht="15.75" x14ac:dyDescent="0.25">
      <c r="A75" s="19" t="s">
        <v>117</v>
      </c>
      <c r="B75" s="22" t="s">
        <v>0</v>
      </c>
      <c r="C75" s="12">
        <f>C3+23</f>
        <v>43737</v>
      </c>
      <c r="D75" s="12">
        <f t="shared" ref="D75:M75" si="67">D3+23</f>
        <v>43744</v>
      </c>
      <c r="E75" s="12">
        <f t="shared" si="67"/>
        <v>43751</v>
      </c>
      <c r="F75" s="12">
        <f t="shared" si="67"/>
        <v>43758</v>
      </c>
      <c r="G75" s="12">
        <f t="shared" si="67"/>
        <v>43765</v>
      </c>
      <c r="H75" s="12">
        <f t="shared" si="67"/>
        <v>43772</v>
      </c>
      <c r="I75" s="12">
        <f t="shared" si="67"/>
        <v>43779</v>
      </c>
      <c r="J75" s="12">
        <f t="shared" si="67"/>
        <v>43786</v>
      </c>
      <c r="K75" s="12">
        <f t="shared" si="67"/>
        <v>43793</v>
      </c>
      <c r="L75" s="12">
        <f t="shared" si="67"/>
        <v>43800</v>
      </c>
      <c r="M75" s="12">
        <f t="shared" si="67"/>
        <v>43807</v>
      </c>
    </row>
    <row r="76" spans="1:13" ht="15.75" x14ac:dyDescent="0.25">
      <c r="A76" s="19" t="s">
        <v>118</v>
      </c>
      <c r="B76" s="22" t="s">
        <v>76</v>
      </c>
      <c r="C76" s="12">
        <f>C3+30</f>
        <v>43744</v>
      </c>
      <c r="D76" s="12">
        <f t="shared" ref="D76:M76" si="68">D3+30</f>
        <v>43751</v>
      </c>
      <c r="E76" s="12">
        <f t="shared" si="68"/>
        <v>43758</v>
      </c>
      <c r="F76" s="12">
        <f t="shared" si="68"/>
        <v>43765</v>
      </c>
      <c r="G76" s="12">
        <f t="shared" si="68"/>
        <v>43772</v>
      </c>
      <c r="H76" s="12">
        <f t="shared" si="68"/>
        <v>43779</v>
      </c>
      <c r="I76" s="12">
        <f t="shared" si="68"/>
        <v>43786</v>
      </c>
      <c r="J76" s="12">
        <f t="shared" si="68"/>
        <v>43793</v>
      </c>
      <c r="K76" s="12">
        <f t="shared" si="68"/>
        <v>43800</v>
      </c>
      <c r="L76" s="12">
        <f t="shared" si="68"/>
        <v>43807</v>
      </c>
      <c r="M76" s="12">
        <f t="shared" si="68"/>
        <v>43814</v>
      </c>
    </row>
    <row r="77" spans="1:13" ht="15.75" x14ac:dyDescent="0.25">
      <c r="A77" s="19" t="s">
        <v>119</v>
      </c>
      <c r="B77" s="22" t="s">
        <v>77</v>
      </c>
      <c r="C77" s="12">
        <f>C3+30</f>
        <v>43744</v>
      </c>
      <c r="D77" s="12">
        <f t="shared" ref="D77:M77" si="69">D3+30</f>
        <v>43751</v>
      </c>
      <c r="E77" s="12">
        <f t="shared" si="69"/>
        <v>43758</v>
      </c>
      <c r="F77" s="12">
        <f t="shared" si="69"/>
        <v>43765</v>
      </c>
      <c r="G77" s="12">
        <f t="shared" si="69"/>
        <v>43772</v>
      </c>
      <c r="H77" s="12">
        <f t="shared" si="69"/>
        <v>43779</v>
      </c>
      <c r="I77" s="12">
        <f t="shared" si="69"/>
        <v>43786</v>
      </c>
      <c r="J77" s="12">
        <f t="shared" si="69"/>
        <v>43793</v>
      </c>
      <c r="K77" s="12">
        <f t="shared" si="69"/>
        <v>43800</v>
      </c>
      <c r="L77" s="12">
        <f t="shared" si="69"/>
        <v>43807</v>
      </c>
      <c r="M77" s="12">
        <f t="shared" si="69"/>
        <v>43814</v>
      </c>
    </row>
    <row r="78" spans="1:13" ht="15.75" x14ac:dyDescent="0.25">
      <c r="A78" s="19" t="s">
        <v>119</v>
      </c>
      <c r="B78" s="22" t="s">
        <v>78</v>
      </c>
      <c r="C78" s="12">
        <f>C3+31</f>
        <v>43745</v>
      </c>
      <c r="D78" s="12">
        <f t="shared" ref="D78:M78" si="70">D3+31</f>
        <v>43752</v>
      </c>
      <c r="E78" s="12">
        <f t="shared" si="70"/>
        <v>43759</v>
      </c>
      <c r="F78" s="12">
        <f t="shared" si="70"/>
        <v>43766</v>
      </c>
      <c r="G78" s="12">
        <f t="shared" si="70"/>
        <v>43773</v>
      </c>
      <c r="H78" s="12">
        <f t="shared" si="70"/>
        <v>43780</v>
      </c>
      <c r="I78" s="12">
        <f t="shared" si="70"/>
        <v>43787</v>
      </c>
      <c r="J78" s="12">
        <f t="shared" si="70"/>
        <v>43794</v>
      </c>
      <c r="K78" s="12">
        <f t="shared" si="70"/>
        <v>43801</v>
      </c>
      <c r="L78" s="12">
        <f t="shared" si="70"/>
        <v>43808</v>
      </c>
      <c r="M78" s="12">
        <f t="shared" si="70"/>
        <v>43815</v>
      </c>
    </row>
    <row r="79" spans="1:13" ht="15.75" x14ac:dyDescent="0.25">
      <c r="A79" s="19" t="s">
        <v>119</v>
      </c>
      <c r="B79" s="22" t="s">
        <v>79</v>
      </c>
      <c r="C79" s="12">
        <f>C3+32</f>
        <v>43746</v>
      </c>
      <c r="D79" s="12">
        <f t="shared" ref="D79:M79" si="71">D3+32</f>
        <v>43753</v>
      </c>
      <c r="E79" s="12">
        <f t="shared" si="71"/>
        <v>43760</v>
      </c>
      <c r="F79" s="12">
        <f t="shared" si="71"/>
        <v>43767</v>
      </c>
      <c r="G79" s="12">
        <f t="shared" si="71"/>
        <v>43774</v>
      </c>
      <c r="H79" s="12">
        <f t="shared" si="71"/>
        <v>43781</v>
      </c>
      <c r="I79" s="12">
        <f t="shared" si="71"/>
        <v>43788</v>
      </c>
      <c r="J79" s="12">
        <f t="shared" si="71"/>
        <v>43795</v>
      </c>
      <c r="K79" s="12">
        <f t="shared" si="71"/>
        <v>43802</v>
      </c>
      <c r="L79" s="12">
        <f t="shared" si="71"/>
        <v>43809</v>
      </c>
      <c r="M79" s="12">
        <f t="shared" si="71"/>
        <v>43816</v>
      </c>
    </row>
    <row r="80" spans="1:13" ht="15.75" x14ac:dyDescent="0.25">
      <c r="A80" s="19" t="s">
        <v>120</v>
      </c>
      <c r="B80" s="22" t="s">
        <v>80</v>
      </c>
      <c r="C80" s="12">
        <f>C3+27</f>
        <v>43741</v>
      </c>
      <c r="D80" s="12">
        <f t="shared" ref="D80:M80" si="72">D3+27</f>
        <v>43748</v>
      </c>
      <c r="E80" s="12">
        <f t="shared" si="72"/>
        <v>43755</v>
      </c>
      <c r="F80" s="12">
        <f t="shared" si="72"/>
        <v>43762</v>
      </c>
      <c r="G80" s="12">
        <f t="shared" si="72"/>
        <v>43769</v>
      </c>
      <c r="H80" s="12">
        <f t="shared" si="72"/>
        <v>43776</v>
      </c>
      <c r="I80" s="12">
        <f t="shared" si="72"/>
        <v>43783</v>
      </c>
      <c r="J80" s="12">
        <f t="shared" si="72"/>
        <v>43790</v>
      </c>
      <c r="K80" s="12">
        <f t="shared" si="72"/>
        <v>43797</v>
      </c>
      <c r="L80" s="12">
        <f t="shared" si="72"/>
        <v>43804</v>
      </c>
      <c r="M80" s="12">
        <f t="shared" si="72"/>
        <v>43811</v>
      </c>
    </row>
    <row r="81" spans="1:13" ht="15.75" x14ac:dyDescent="0.25">
      <c r="A81" s="19" t="s">
        <v>120</v>
      </c>
      <c r="B81" s="22" t="s">
        <v>81</v>
      </c>
      <c r="C81" s="12">
        <f>C3+27</f>
        <v>43741</v>
      </c>
      <c r="D81" s="12">
        <f t="shared" ref="D81:M81" si="73">D3+27</f>
        <v>43748</v>
      </c>
      <c r="E81" s="12">
        <f t="shared" si="73"/>
        <v>43755</v>
      </c>
      <c r="F81" s="12">
        <f t="shared" si="73"/>
        <v>43762</v>
      </c>
      <c r="G81" s="12">
        <f t="shared" si="73"/>
        <v>43769</v>
      </c>
      <c r="H81" s="12">
        <f t="shared" si="73"/>
        <v>43776</v>
      </c>
      <c r="I81" s="12">
        <f t="shared" si="73"/>
        <v>43783</v>
      </c>
      <c r="J81" s="12">
        <f t="shared" si="73"/>
        <v>43790</v>
      </c>
      <c r="K81" s="12">
        <f t="shared" si="73"/>
        <v>43797</v>
      </c>
      <c r="L81" s="12">
        <f t="shared" si="73"/>
        <v>43804</v>
      </c>
      <c r="M81" s="12">
        <f t="shared" si="73"/>
        <v>43811</v>
      </c>
    </row>
    <row r="82" spans="1:13" ht="15.75" x14ac:dyDescent="0.25">
      <c r="A82" s="19" t="s">
        <v>120</v>
      </c>
      <c r="B82" s="22" t="s">
        <v>82</v>
      </c>
      <c r="C82" s="12">
        <f>C3+28</f>
        <v>43742</v>
      </c>
      <c r="D82" s="12">
        <f t="shared" ref="D82:M82" si="74">D3+28</f>
        <v>43749</v>
      </c>
      <c r="E82" s="12">
        <f t="shared" si="74"/>
        <v>43756</v>
      </c>
      <c r="F82" s="12">
        <f t="shared" si="74"/>
        <v>43763</v>
      </c>
      <c r="G82" s="12">
        <f t="shared" si="74"/>
        <v>43770</v>
      </c>
      <c r="H82" s="12">
        <f t="shared" si="74"/>
        <v>43777</v>
      </c>
      <c r="I82" s="12">
        <f t="shared" si="74"/>
        <v>43784</v>
      </c>
      <c r="J82" s="12">
        <f t="shared" si="74"/>
        <v>43791</v>
      </c>
      <c r="K82" s="12">
        <f t="shared" si="74"/>
        <v>43798</v>
      </c>
      <c r="L82" s="12">
        <f t="shared" si="74"/>
        <v>43805</v>
      </c>
      <c r="M82" s="12">
        <f t="shared" si="74"/>
        <v>43812</v>
      </c>
    </row>
    <row r="83" spans="1:13" ht="15.75" x14ac:dyDescent="0.25">
      <c r="A83" s="19" t="s">
        <v>120</v>
      </c>
      <c r="B83" s="22" t="s">
        <v>83</v>
      </c>
      <c r="C83" s="12">
        <f>C3+29</f>
        <v>43743</v>
      </c>
      <c r="D83" s="12">
        <f t="shared" ref="D83:M83" si="75">D3+29</f>
        <v>43750</v>
      </c>
      <c r="E83" s="12">
        <f t="shared" si="75"/>
        <v>43757</v>
      </c>
      <c r="F83" s="12">
        <f t="shared" si="75"/>
        <v>43764</v>
      </c>
      <c r="G83" s="12">
        <f t="shared" si="75"/>
        <v>43771</v>
      </c>
      <c r="H83" s="12">
        <f t="shared" si="75"/>
        <v>43778</v>
      </c>
      <c r="I83" s="12">
        <f t="shared" si="75"/>
        <v>43785</v>
      </c>
      <c r="J83" s="12">
        <f t="shared" si="75"/>
        <v>43792</v>
      </c>
      <c r="K83" s="12">
        <f t="shared" si="75"/>
        <v>43799</v>
      </c>
      <c r="L83" s="12">
        <f t="shared" si="75"/>
        <v>43806</v>
      </c>
      <c r="M83" s="12">
        <f t="shared" si="75"/>
        <v>43813</v>
      </c>
    </row>
    <row r="84" spans="1:13" ht="15.75" x14ac:dyDescent="0.25">
      <c r="A84" s="19" t="s">
        <v>121</v>
      </c>
      <c r="B84" s="22" t="s">
        <v>84</v>
      </c>
      <c r="C84" s="12">
        <f>C3+32</f>
        <v>43746</v>
      </c>
      <c r="D84" s="12">
        <f t="shared" ref="D84:M84" si="76">D3+32</f>
        <v>43753</v>
      </c>
      <c r="E84" s="12">
        <f t="shared" si="76"/>
        <v>43760</v>
      </c>
      <c r="F84" s="12">
        <f t="shared" si="76"/>
        <v>43767</v>
      </c>
      <c r="G84" s="12">
        <f t="shared" si="76"/>
        <v>43774</v>
      </c>
      <c r="H84" s="12">
        <f t="shared" si="76"/>
        <v>43781</v>
      </c>
      <c r="I84" s="12">
        <f t="shared" si="76"/>
        <v>43788</v>
      </c>
      <c r="J84" s="12">
        <f t="shared" si="76"/>
        <v>43795</v>
      </c>
      <c r="K84" s="12">
        <f t="shared" si="76"/>
        <v>43802</v>
      </c>
      <c r="L84" s="12">
        <f t="shared" si="76"/>
        <v>43809</v>
      </c>
      <c r="M84" s="12">
        <f t="shared" si="76"/>
        <v>43816</v>
      </c>
    </row>
    <row r="85" spans="1:13" ht="15.75" x14ac:dyDescent="0.25">
      <c r="A85" s="19" t="s">
        <v>121</v>
      </c>
      <c r="B85" s="22" t="s">
        <v>85</v>
      </c>
      <c r="C85" s="12">
        <f>C3+50</f>
        <v>43764</v>
      </c>
      <c r="D85" s="12">
        <f t="shared" ref="D85:M85" si="77">D3+50</f>
        <v>43771</v>
      </c>
      <c r="E85" s="12">
        <f t="shared" si="77"/>
        <v>43778</v>
      </c>
      <c r="F85" s="12">
        <f t="shared" si="77"/>
        <v>43785</v>
      </c>
      <c r="G85" s="12">
        <f t="shared" si="77"/>
        <v>43792</v>
      </c>
      <c r="H85" s="12">
        <f t="shared" si="77"/>
        <v>43799</v>
      </c>
      <c r="I85" s="12">
        <f t="shared" si="77"/>
        <v>43806</v>
      </c>
      <c r="J85" s="12">
        <f t="shared" si="77"/>
        <v>43813</v>
      </c>
      <c r="K85" s="12">
        <f t="shared" si="77"/>
        <v>43820</v>
      </c>
      <c r="L85" s="12">
        <f t="shared" si="77"/>
        <v>43827</v>
      </c>
      <c r="M85" s="12">
        <f t="shared" si="77"/>
        <v>43834</v>
      </c>
    </row>
    <row r="86" spans="1:13" ht="15.75" x14ac:dyDescent="0.25">
      <c r="A86" s="19" t="s">
        <v>121</v>
      </c>
      <c r="B86" s="22" t="s">
        <v>86</v>
      </c>
      <c r="C86" s="12">
        <f>C3+30</f>
        <v>43744</v>
      </c>
      <c r="D86" s="12">
        <f t="shared" ref="D86:M86" si="78">D3+30</f>
        <v>43751</v>
      </c>
      <c r="E86" s="12">
        <f t="shared" si="78"/>
        <v>43758</v>
      </c>
      <c r="F86" s="12">
        <f t="shared" si="78"/>
        <v>43765</v>
      </c>
      <c r="G86" s="12">
        <f t="shared" si="78"/>
        <v>43772</v>
      </c>
      <c r="H86" s="12">
        <f t="shared" si="78"/>
        <v>43779</v>
      </c>
      <c r="I86" s="12">
        <f t="shared" si="78"/>
        <v>43786</v>
      </c>
      <c r="J86" s="12">
        <f t="shared" si="78"/>
        <v>43793</v>
      </c>
      <c r="K86" s="12">
        <f t="shared" si="78"/>
        <v>43800</v>
      </c>
      <c r="L86" s="12">
        <f t="shared" si="78"/>
        <v>43807</v>
      </c>
      <c r="M86" s="12">
        <f t="shared" si="78"/>
        <v>43814</v>
      </c>
    </row>
    <row r="87" spans="1:13" ht="15.75" x14ac:dyDescent="0.25">
      <c r="A87" s="19" t="s">
        <v>121</v>
      </c>
      <c r="B87" s="22" t="s">
        <v>87</v>
      </c>
      <c r="C87" s="12">
        <f>C3+28</f>
        <v>43742</v>
      </c>
      <c r="D87" s="12">
        <f t="shared" ref="D87:M87" si="79">D3+28</f>
        <v>43749</v>
      </c>
      <c r="E87" s="12">
        <f t="shared" si="79"/>
        <v>43756</v>
      </c>
      <c r="F87" s="12">
        <f t="shared" si="79"/>
        <v>43763</v>
      </c>
      <c r="G87" s="12">
        <f t="shared" si="79"/>
        <v>43770</v>
      </c>
      <c r="H87" s="12">
        <f t="shared" si="79"/>
        <v>43777</v>
      </c>
      <c r="I87" s="12">
        <f t="shared" si="79"/>
        <v>43784</v>
      </c>
      <c r="J87" s="12">
        <f t="shared" si="79"/>
        <v>43791</v>
      </c>
      <c r="K87" s="12">
        <f t="shared" si="79"/>
        <v>43798</v>
      </c>
      <c r="L87" s="12">
        <f t="shared" si="79"/>
        <v>43805</v>
      </c>
      <c r="M87" s="12">
        <f t="shared" si="79"/>
        <v>43812</v>
      </c>
    </row>
    <row r="88" spans="1:13" ht="15.75" x14ac:dyDescent="0.25">
      <c r="A88" s="7" t="s">
        <v>130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 x14ac:dyDescent="0.25">
      <c r="A89" s="11" t="s">
        <v>127</v>
      </c>
      <c r="B89" s="11" t="s">
        <v>102</v>
      </c>
      <c r="C89" s="11" t="s">
        <v>1</v>
      </c>
      <c r="D89" s="11" t="s">
        <v>1</v>
      </c>
      <c r="E89" s="11" t="s">
        <v>1</v>
      </c>
      <c r="F89" s="11" t="s">
        <v>1</v>
      </c>
      <c r="G89" s="11" t="s">
        <v>1</v>
      </c>
      <c r="H89" s="11" t="s">
        <v>1</v>
      </c>
      <c r="I89" s="11" t="s">
        <v>1</v>
      </c>
      <c r="J89" s="11" t="s">
        <v>1</v>
      </c>
      <c r="K89" s="11" t="s">
        <v>1</v>
      </c>
      <c r="L89" s="11" t="s">
        <v>1</v>
      </c>
      <c r="M89" s="11" t="s">
        <v>1</v>
      </c>
    </row>
    <row r="90" spans="1:13" ht="15.75" x14ac:dyDescent="0.25">
      <c r="A90" s="16" t="s">
        <v>122</v>
      </c>
      <c r="B90" s="22" t="s">
        <v>88</v>
      </c>
      <c r="C90" s="12">
        <f>C3+38</f>
        <v>43752</v>
      </c>
      <c r="D90" s="12">
        <f t="shared" ref="D90:M90" si="80">D3+38</f>
        <v>43759</v>
      </c>
      <c r="E90" s="12">
        <f t="shared" si="80"/>
        <v>43766</v>
      </c>
      <c r="F90" s="12">
        <f t="shared" si="80"/>
        <v>43773</v>
      </c>
      <c r="G90" s="12">
        <f t="shared" si="80"/>
        <v>43780</v>
      </c>
      <c r="H90" s="12">
        <f t="shared" si="80"/>
        <v>43787</v>
      </c>
      <c r="I90" s="12">
        <f t="shared" si="80"/>
        <v>43794</v>
      </c>
      <c r="J90" s="12">
        <f t="shared" si="80"/>
        <v>43801</v>
      </c>
      <c r="K90" s="12">
        <f t="shared" si="80"/>
        <v>43808</v>
      </c>
      <c r="L90" s="12">
        <f t="shared" si="80"/>
        <v>43815</v>
      </c>
      <c r="M90" s="12">
        <f t="shared" si="80"/>
        <v>43822</v>
      </c>
    </row>
    <row r="91" spans="1:13" ht="15.75" x14ac:dyDescent="0.25">
      <c r="A91" s="16" t="s">
        <v>122</v>
      </c>
      <c r="B91" s="22" t="s">
        <v>89</v>
      </c>
      <c r="C91" s="12">
        <f>C3+34</f>
        <v>43748</v>
      </c>
      <c r="D91" s="12">
        <f t="shared" ref="D91:M91" si="81">D3+34</f>
        <v>43755</v>
      </c>
      <c r="E91" s="12">
        <f t="shared" si="81"/>
        <v>43762</v>
      </c>
      <c r="F91" s="12">
        <f t="shared" si="81"/>
        <v>43769</v>
      </c>
      <c r="G91" s="12">
        <f t="shared" si="81"/>
        <v>43776</v>
      </c>
      <c r="H91" s="12">
        <f t="shared" si="81"/>
        <v>43783</v>
      </c>
      <c r="I91" s="12">
        <f t="shared" si="81"/>
        <v>43790</v>
      </c>
      <c r="J91" s="12">
        <f t="shared" si="81"/>
        <v>43797</v>
      </c>
      <c r="K91" s="12">
        <f t="shared" si="81"/>
        <v>43804</v>
      </c>
      <c r="L91" s="12">
        <f t="shared" si="81"/>
        <v>43811</v>
      </c>
      <c r="M91" s="12">
        <f t="shared" si="81"/>
        <v>43818</v>
      </c>
    </row>
    <row r="92" spans="1:13" ht="15.75" x14ac:dyDescent="0.25">
      <c r="A92" s="16" t="s">
        <v>122</v>
      </c>
      <c r="B92" s="22" t="s">
        <v>90</v>
      </c>
      <c r="C92" s="12">
        <f>C3+30</f>
        <v>43744</v>
      </c>
      <c r="D92" s="12">
        <f t="shared" ref="D92:M92" si="82">D3+30</f>
        <v>43751</v>
      </c>
      <c r="E92" s="12">
        <f t="shared" si="82"/>
        <v>43758</v>
      </c>
      <c r="F92" s="12">
        <f t="shared" si="82"/>
        <v>43765</v>
      </c>
      <c r="G92" s="12">
        <f t="shared" si="82"/>
        <v>43772</v>
      </c>
      <c r="H92" s="12">
        <f t="shared" si="82"/>
        <v>43779</v>
      </c>
      <c r="I92" s="12">
        <f t="shared" si="82"/>
        <v>43786</v>
      </c>
      <c r="J92" s="12">
        <f t="shared" si="82"/>
        <v>43793</v>
      </c>
      <c r="K92" s="12">
        <f t="shared" si="82"/>
        <v>43800</v>
      </c>
      <c r="L92" s="12">
        <f t="shared" si="82"/>
        <v>43807</v>
      </c>
      <c r="M92" s="12">
        <f t="shared" si="82"/>
        <v>43814</v>
      </c>
    </row>
    <row r="93" spans="1:13" ht="15.75" x14ac:dyDescent="0.25">
      <c r="A93" s="16" t="s">
        <v>122</v>
      </c>
      <c r="B93" s="22" t="s">
        <v>91</v>
      </c>
      <c r="C93" s="12">
        <f>C3+32</f>
        <v>43746</v>
      </c>
      <c r="D93" s="12">
        <f t="shared" ref="D93:M93" si="83">D3+32</f>
        <v>43753</v>
      </c>
      <c r="E93" s="12">
        <f t="shared" si="83"/>
        <v>43760</v>
      </c>
      <c r="F93" s="12">
        <f t="shared" si="83"/>
        <v>43767</v>
      </c>
      <c r="G93" s="12">
        <f t="shared" si="83"/>
        <v>43774</v>
      </c>
      <c r="H93" s="12">
        <f t="shared" si="83"/>
        <v>43781</v>
      </c>
      <c r="I93" s="12">
        <f t="shared" si="83"/>
        <v>43788</v>
      </c>
      <c r="J93" s="12">
        <f t="shared" si="83"/>
        <v>43795</v>
      </c>
      <c r="K93" s="12">
        <f t="shared" si="83"/>
        <v>43802</v>
      </c>
      <c r="L93" s="12">
        <f t="shared" si="83"/>
        <v>43809</v>
      </c>
      <c r="M93" s="12">
        <f t="shared" si="83"/>
        <v>43816</v>
      </c>
    </row>
    <row r="94" spans="1:13" ht="15.75" x14ac:dyDescent="0.25">
      <c r="A94" s="16" t="s">
        <v>122</v>
      </c>
      <c r="B94" s="22" t="s">
        <v>92</v>
      </c>
      <c r="C94" s="12">
        <f>C3+39</f>
        <v>43753</v>
      </c>
      <c r="D94" s="12">
        <f t="shared" ref="D94:M94" si="84">D3+39</f>
        <v>43760</v>
      </c>
      <c r="E94" s="12">
        <f t="shared" si="84"/>
        <v>43767</v>
      </c>
      <c r="F94" s="12">
        <f t="shared" si="84"/>
        <v>43774</v>
      </c>
      <c r="G94" s="12">
        <f t="shared" si="84"/>
        <v>43781</v>
      </c>
      <c r="H94" s="12">
        <f t="shared" si="84"/>
        <v>43788</v>
      </c>
      <c r="I94" s="12">
        <f t="shared" si="84"/>
        <v>43795</v>
      </c>
      <c r="J94" s="12">
        <f t="shared" si="84"/>
        <v>43802</v>
      </c>
      <c r="K94" s="12">
        <f t="shared" si="84"/>
        <v>43809</v>
      </c>
      <c r="L94" s="12">
        <f t="shared" si="84"/>
        <v>43816</v>
      </c>
      <c r="M94" s="12">
        <f t="shared" si="84"/>
        <v>43823</v>
      </c>
    </row>
    <row r="95" spans="1:13" ht="15.75" x14ac:dyDescent="0.25">
      <c r="A95" s="16" t="s">
        <v>122</v>
      </c>
      <c r="B95" s="22" t="s">
        <v>93</v>
      </c>
      <c r="C95" s="12">
        <f>C3+39</f>
        <v>43753</v>
      </c>
      <c r="D95" s="12">
        <f t="shared" ref="D95:M95" si="85">D3+39</f>
        <v>43760</v>
      </c>
      <c r="E95" s="12">
        <f t="shared" si="85"/>
        <v>43767</v>
      </c>
      <c r="F95" s="12">
        <f t="shared" si="85"/>
        <v>43774</v>
      </c>
      <c r="G95" s="12">
        <f t="shared" si="85"/>
        <v>43781</v>
      </c>
      <c r="H95" s="12">
        <f t="shared" si="85"/>
        <v>43788</v>
      </c>
      <c r="I95" s="12">
        <f t="shared" si="85"/>
        <v>43795</v>
      </c>
      <c r="J95" s="12">
        <f t="shared" si="85"/>
        <v>43802</v>
      </c>
      <c r="K95" s="12">
        <f t="shared" si="85"/>
        <v>43809</v>
      </c>
      <c r="L95" s="12">
        <f t="shared" si="85"/>
        <v>43816</v>
      </c>
      <c r="M95" s="12">
        <f t="shared" si="85"/>
        <v>43823</v>
      </c>
    </row>
    <row r="96" spans="1:13" ht="15.75" x14ac:dyDescent="0.25">
      <c r="A96" s="16" t="s">
        <v>122</v>
      </c>
      <c r="B96" s="22" t="s">
        <v>94</v>
      </c>
      <c r="C96" s="12">
        <f>C3+39</f>
        <v>43753</v>
      </c>
      <c r="D96" s="12">
        <f t="shared" ref="D96:M96" si="86">D3+39</f>
        <v>43760</v>
      </c>
      <c r="E96" s="12">
        <f t="shared" si="86"/>
        <v>43767</v>
      </c>
      <c r="F96" s="12">
        <f t="shared" si="86"/>
        <v>43774</v>
      </c>
      <c r="G96" s="12">
        <f t="shared" si="86"/>
        <v>43781</v>
      </c>
      <c r="H96" s="12">
        <f t="shared" si="86"/>
        <v>43788</v>
      </c>
      <c r="I96" s="12">
        <f t="shared" si="86"/>
        <v>43795</v>
      </c>
      <c r="J96" s="12">
        <f t="shared" si="86"/>
        <v>43802</v>
      </c>
      <c r="K96" s="12">
        <f t="shared" si="86"/>
        <v>43809</v>
      </c>
      <c r="L96" s="12">
        <f t="shared" si="86"/>
        <v>43816</v>
      </c>
      <c r="M96" s="12">
        <f t="shared" si="86"/>
        <v>43823</v>
      </c>
    </row>
    <row r="97" spans="1:13" ht="15.75" x14ac:dyDescent="0.25">
      <c r="A97" s="16" t="s">
        <v>122</v>
      </c>
      <c r="B97" s="22" t="s">
        <v>95</v>
      </c>
      <c r="C97" s="12">
        <f>C3+37</f>
        <v>43751</v>
      </c>
      <c r="D97" s="12">
        <f t="shared" ref="D97:M97" si="87">D3+37</f>
        <v>43758</v>
      </c>
      <c r="E97" s="12">
        <f t="shared" si="87"/>
        <v>43765</v>
      </c>
      <c r="F97" s="12">
        <f t="shared" si="87"/>
        <v>43772</v>
      </c>
      <c r="G97" s="12">
        <f t="shared" si="87"/>
        <v>43779</v>
      </c>
      <c r="H97" s="12">
        <f t="shared" si="87"/>
        <v>43786</v>
      </c>
      <c r="I97" s="12">
        <f t="shared" si="87"/>
        <v>43793</v>
      </c>
      <c r="J97" s="12">
        <f t="shared" si="87"/>
        <v>43800</v>
      </c>
      <c r="K97" s="12">
        <f t="shared" si="87"/>
        <v>43807</v>
      </c>
      <c r="L97" s="12">
        <f t="shared" si="87"/>
        <v>43814</v>
      </c>
      <c r="M97" s="12">
        <f t="shared" si="87"/>
        <v>43821</v>
      </c>
    </row>
    <row r="98" spans="1:13" ht="15.75" x14ac:dyDescent="0.25">
      <c r="A98" s="16" t="s">
        <v>122</v>
      </c>
      <c r="B98" s="22" t="s">
        <v>96</v>
      </c>
      <c r="C98" s="12">
        <f>C3+34</f>
        <v>43748</v>
      </c>
      <c r="D98" s="12">
        <f t="shared" ref="D98:M98" si="88">D3+34</f>
        <v>43755</v>
      </c>
      <c r="E98" s="12">
        <f t="shared" si="88"/>
        <v>43762</v>
      </c>
      <c r="F98" s="12">
        <f t="shared" si="88"/>
        <v>43769</v>
      </c>
      <c r="G98" s="12">
        <f t="shared" si="88"/>
        <v>43776</v>
      </c>
      <c r="H98" s="12">
        <f t="shared" si="88"/>
        <v>43783</v>
      </c>
      <c r="I98" s="12">
        <f t="shared" si="88"/>
        <v>43790</v>
      </c>
      <c r="J98" s="12">
        <f t="shared" si="88"/>
        <v>43797</v>
      </c>
      <c r="K98" s="12">
        <f t="shared" si="88"/>
        <v>43804</v>
      </c>
      <c r="L98" s="12">
        <f t="shared" si="88"/>
        <v>43811</v>
      </c>
      <c r="M98" s="12">
        <f t="shared" si="88"/>
        <v>43818</v>
      </c>
    </row>
    <row r="99" spans="1:13" ht="15.75" x14ac:dyDescent="0.25">
      <c r="A99" s="16" t="s">
        <v>122</v>
      </c>
      <c r="B99" s="22" t="s">
        <v>97</v>
      </c>
      <c r="C99" s="12">
        <f>C3+39</f>
        <v>43753</v>
      </c>
      <c r="D99" s="12">
        <f t="shared" ref="D99:M99" si="89">D3+39</f>
        <v>43760</v>
      </c>
      <c r="E99" s="12">
        <f t="shared" si="89"/>
        <v>43767</v>
      </c>
      <c r="F99" s="12">
        <f t="shared" si="89"/>
        <v>43774</v>
      </c>
      <c r="G99" s="12">
        <f t="shared" si="89"/>
        <v>43781</v>
      </c>
      <c r="H99" s="12">
        <f t="shared" si="89"/>
        <v>43788</v>
      </c>
      <c r="I99" s="12">
        <f t="shared" si="89"/>
        <v>43795</v>
      </c>
      <c r="J99" s="12">
        <f t="shared" si="89"/>
        <v>43802</v>
      </c>
      <c r="K99" s="12">
        <f t="shared" si="89"/>
        <v>43809</v>
      </c>
      <c r="L99" s="12">
        <f t="shared" si="89"/>
        <v>43816</v>
      </c>
      <c r="M99" s="12">
        <f t="shared" si="89"/>
        <v>43823</v>
      </c>
    </row>
    <row r="100" spans="1:13" ht="15.75" x14ac:dyDescent="0.25">
      <c r="A100" s="16" t="s">
        <v>123</v>
      </c>
      <c r="B100" s="22" t="s">
        <v>98</v>
      </c>
      <c r="C100" s="12">
        <f>C3+46</f>
        <v>43760</v>
      </c>
      <c r="D100" s="12">
        <f t="shared" ref="D100:M100" si="90">D3+46</f>
        <v>43767</v>
      </c>
      <c r="E100" s="12">
        <f t="shared" si="90"/>
        <v>43774</v>
      </c>
      <c r="F100" s="12">
        <f t="shared" si="90"/>
        <v>43781</v>
      </c>
      <c r="G100" s="12">
        <f t="shared" si="90"/>
        <v>43788</v>
      </c>
      <c r="H100" s="12">
        <f t="shared" si="90"/>
        <v>43795</v>
      </c>
      <c r="I100" s="12">
        <f t="shared" si="90"/>
        <v>43802</v>
      </c>
      <c r="J100" s="12">
        <f t="shared" si="90"/>
        <v>43809</v>
      </c>
      <c r="K100" s="12">
        <f t="shared" si="90"/>
        <v>43816</v>
      </c>
      <c r="L100" s="12">
        <f t="shared" si="90"/>
        <v>43823</v>
      </c>
      <c r="M100" s="12">
        <f t="shared" si="90"/>
        <v>43830</v>
      </c>
    </row>
    <row r="101" spans="1:13" ht="15.75" x14ac:dyDescent="0.25">
      <c r="A101" s="16" t="s">
        <v>124</v>
      </c>
      <c r="B101" s="22" t="s">
        <v>99</v>
      </c>
      <c r="C101" s="12">
        <f>C3+46</f>
        <v>43760</v>
      </c>
      <c r="D101" s="12">
        <f t="shared" ref="D101:M101" si="91">D3+46</f>
        <v>43767</v>
      </c>
      <c r="E101" s="12">
        <f t="shared" si="91"/>
        <v>43774</v>
      </c>
      <c r="F101" s="12">
        <f t="shared" si="91"/>
        <v>43781</v>
      </c>
      <c r="G101" s="12">
        <f t="shared" si="91"/>
        <v>43788</v>
      </c>
      <c r="H101" s="12">
        <f t="shared" si="91"/>
        <v>43795</v>
      </c>
      <c r="I101" s="12">
        <f t="shared" si="91"/>
        <v>43802</v>
      </c>
      <c r="J101" s="12">
        <f t="shared" si="91"/>
        <v>43809</v>
      </c>
      <c r="K101" s="12">
        <f t="shared" si="91"/>
        <v>43816</v>
      </c>
      <c r="L101" s="12">
        <f t="shared" si="91"/>
        <v>43823</v>
      </c>
      <c r="M101" s="12">
        <f t="shared" si="91"/>
        <v>43830</v>
      </c>
    </row>
    <row r="102" spans="1:13" ht="15.75" x14ac:dyDescent="0.25">
      <c r="A102" s="16" t="s">
        <v>125</v>
      </c>
      <c r="B102" s="22" t="s">
        <v>100</v>
      </c>
      <c r="C102" s="12">
        <f>C3+46</f>
        <v>43760</v>
      </c>
      <c r="D102" s="12">
        <f t="shared" ref="D102:M102" si="92">D3+46</f>
        <v>43767</v>
      </c>
      <c r="E102" s="12">
        <f t="shared" si="92"/>
        <v>43774</v>
      </c>
      <c r="F102" s="12">
        <f t="shared" si="92"/>
        <v>43781</v>
      </c>
      <c r="G102" s="12">
        <f t="shared" si="92"/>
        <v>43788</v>
      </c>
      <c r="H102" s="12">
        <f t="shared" si="92"/>
        <v>43795</v>
      </c>
      <c r="I102" s="12">
        <f t="shared" si="92"/>
        <v>43802</v>
      </c>
      <c r="J102" s="12">
        <f t="shared" si="92"/>
        <v>43809</v>
      </c>
      <c r="K102" s="12">
        <f t="shared" si="92"/>
        <v>43816</v>
      </c>
      <c r="L102" s="12">
        <f t="shared" si="92"/>
        <v>43823</v>
      </c>
      <c r="M102" s="12">
        <f t="shared" si="92"/>
        <v>43830</v>
      </c>
    </row>
    <row r="103" spans="1:13" ht="15.75" x14ac:dyDescent="0.25">
      <c r="A103" s="16" t="s">
        <v>126</v>
      </c>
      <c r="B103" s="22" t="s">
        <v>101</v>
      </c>
      <c r="C103" s="12">
        <f>C3+47</f>
        <v>43761</v>
      </c>
      <c r="D103" s="12">
        <f t="shared" ref="D103:M103" si="93">D3+47</f>
        <v>43768</v>
      </c>
      <c r="E103" s="12">
        <f t="shared" si="93"/>
        <v>43775</v>
      </c>
      <c r="F103" s="12">
        <f t="shared" si="93"/>
        <v>43782</v>
      </c>
      <c r="G103" s="12">
        <f t="shared" si="93"/>
        <v>43789</v>
      </c>
      <c r="H103" s="12">
        <f t="shared" si="93"/>
        <v>43796</v>
      </c>
      <c r="I103" s="12">
        <f t="shared" si="93"/>
        <v>43803</v>
      </c>
      <c r="J103" s="12">
        <f t="shared" si="93"/>
        <v>43810</v>
      </c>
      <c r="K103" s="12">
        <f t="shared" si="93"/>
        <v>43817</v>
      </c>
      <c r="L103" s="12">
        <f t="shared" si="93"/>
        <v>43824</v>
      </c>
      <c r="M103" s="12">
        <f t="shared" si="93"/>
        <v>43831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renault</dc:creator>
  <cp:lastModifiedBy>sebastien renault</cp:lastModifiedBy>
  <dcterms:created xsi:type="dcterms:W3CDTF">2019-07-16T15:13:58Z</dcterms:created>
  <dcterms:modified xsi:type="dcterms:W3CDTF">2019-09-02T17:49:30Z</dcterms:modified>
</cp:coreProperties>
</file>